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0" yWindow="270" windowWidth="24240" windowHeight="10605" tabRatio="914"/>
  </bookViews>
  <sheets>
    <sheet name="23" sheetId="8" r:id="rId1"/>
    <sheet name="24" sheetId="6" r:id="rId2"/>
    <sheet name="25" sheetId="5" r:id="rId3"/>
    <sheet name="26" sheetId="4" r:id="rId4"/>
    <sheet name="27" sheetId="1" r:id="rId5"/>
    <sheet name="28" sheetId="9" r:id="rId6"/>
    <sheet name="29" sheetId="10" r:id="rId7"/>
    <sheet name="30" sheetId="11" r:id="rId8"/>
    <sheet name="31" sheetId="12" r:id="rId9"/>
    <sheet name="32" sheetId="13" r:id="rId10"/>
    <sheet name="33" sheetId="14" r:id="rId11"/>
    <sheet name="34" sheetId="15" r:id="rId12"/>
    <sheet name="35" sheetId="16" r:id="rId13"/>
    <sheet name="36" sheetId="17" r:id="rId14"/>
    <sheet name="37" sheetId="18" r:id="rId15"/>
    <sheet name="38" sheetId="19" r:id="rId16"/>
    <sheet name="39" sheetId="20" r:id="rId17"/>
    <sheet name="40" sheetId="21" r:id="rId18"/>
    <sheet name="41" sheetId="22" r:id="rId19"/>
    <sheet name="42" sheetId="23" r:id="rId20"/>
    <sheet name="43" sheetId="25" r:id="rId21"/>
    <sheet name="21" sheetId="24" r:id="rId22"/>
  </sheets>
  <definedNames>
    <definedName name="_xlnm.Print_Titles" localSheetId="0">'23'!$3:$5</definedName>
    <definedName name="_xlnm.Print_Titles" localSheetId="1">'24'!$2:$3</definedName>
    <definedName name="_xlnm.Print_Titles" localSheetId="2">'25'!$2:$4</definedName>
    <definedName name="_xlnm.Print_Titles" localSheetId="3">'26'!$2:$4</definedName>
    <definedName name="_xlnm.Print_Titles" localSheetId="4">'27'!$2:$3</definedName>
    <definedName name="_xlnm.Print_Titles" localSheetId="5">'28'!$2:$3</definedName>
    <definedName name="_xlnm.Print_Titles" localSheetId="6">'29'!$2:$4</definedName>
    <definedName name="_xlnm.Print_Titles" localSheetId="7">'30'!$2:$3</definedName>
    <definedName name="_xlnm.Print_Titles" localSheetId="8">'31'!$2:$3</definedName>
    <definedName name="_xlnm.Print_Titles" localSheetId="9">'32'!$2:$3</definedName>
    <definedName name="_xlnm.Print_Titles" localSheetId="10">'33'!$2:$3</definedName>
    <definedName name="_xlnm.Print_Titles" localSheetId="11">'34'!$2:$3</definedName>
    <definedName name="_xlnm.Print_Titles" localSheetId="12">'35'!$2:$3</definedName>
    <definedName name="_xlnm.Print_Titles" localSheetId="13">'36'!$2:$3</definedName>
    <definedName name="_xlnm.Print_Titles" localSheetId="14">'37'!$2:$3</definedName>
    <definedName name="_xlnm.Print_Titles" localSheetId="15">'38'!$2:$4</definedName>
    <definedName name="_xlnm.Print_Titles" localSheetId="16">'39'!$2:$4</definedName>
    <definedName name="_xlnm.Print_Titles" localSheetId="17">'40'!$2:$3</definedName>
    <definedName name="_xlnm.Print_Titles" localSheetId="18">'41'!$2:$3</definedName>
    <definedName name="_xlnm.Print_Titles" localSheetId="19">'42'!$2:$3</definedName>
    <definedName name="_xlnm.Print_Titles" localSheetId="20">'43'!$2:$3</definedName>
  </definedNames>
  <calcPr calcId="145621"/>
</workbook>
</file>

<file path=xl/calcChain.xml><?xml version="1.0" encoding="utf-8"?>
<calcChain xmlns="http://schemas.openxmlformats.org/spreadsheetml/2006/main">
  <c r="C117" i="8" l="1"/>
  <c r="B117" i="8"/>
  <c r="D119" i="8"/>
  <c r="D118" i="8"/>
  <c r="D115" i="8"/>
  <c r="D114" i="8"/>
  <c r="D113" i="8"/>
  <c r="D112" i="8"/>
  <c r="C112" i="8"/>
  <c r="B112" i="8"/>
  <c r="C93" i="8"/>
  <c r="B93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C74" i="8"/>
  <c r="B74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68" i="8"/>
  <c r="D72" i="8"/>
  <c r="D71" i="8"/>
  <c r="D70" i="8"/>
  <c r="D69" i="8"/>
  <c r="D67" i="8"/>
  <c r="D66" i="8"/>
  <c r="D65" i="8"/>
  <c r="C64" i="8"/>
  <c r="B64" i="8"/>
  <c r="C60" i="8"/>
  <c r="B60" i="8"/>
  <c r="D62" i="8"/>
  <c r="D61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C45" i="8"/>
  <c r="B45" i="8"/>
  <c r="C37" i="8"/>
  <c r="B37" i="8"/>
  <c r="D42" i="8"/>
  <c r="D41" i="8"/>
  <c r="D40" i="8"/>
  <c r="D39" i="8"/>
  <c r="D38" i="8"/>
  <c r="D29" i="8"/>
  <c r="D30" i="8"/>
  <c r="D31" i="8"/>
  <c r="D32" i="8"/>
  <c r="D33" i="8"/>
  <c r="D34" i="8"/>
  <c r="D35" i="8"/>
  <c r="C28" i="8"/>
  <c r="B28" i="8"/>
  <c r="C20" i="8"/>
  <c r="B20" i="8"/>
  <c r="D21" i="8"/>
  <c r="D22" i="8"/>
  <c r="D23" i="8"/>
  <c r="D24" i="8"/>
  <c r="D25" i="8"/>
  <c r="D26" i="8"/>
  <c r="D27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C6" i="8"/>
  <c r="B6" i="8"/>
  <c r="D37" i="8" l="1"/>
  <c r="D28" i="8"/>
  <c r="D45" i="8"/>
  <c r="D6" i="8"/>
  <c r="D20" i="8"/>
  <c r="D64" i="8"/>
  <c r="D117" i="8"/>
  <c r="D93" i="8"/>
  <c r="D74" i="8"/>
  <c r="D60" i="8"/>
</calcChain>
</file>

<file path=xl/sharedStrings.xml><?xml version="1.0" encoding="utf-8"?>
<sst xmlns="http://schemas.openxmlformats.org/spreadsheetml/2006/main" count="2496" uniqueCount="311">
  <si>
    <t>สาขา</t>
  </si>
  <si>
    <t>ทำงานแล้ว</t>
  </si>
  <si>
    <t>ศึกษาต่อ</t>
  </si>
  <si>
    <t>ทำงานและศึกษาต่อ</t>
  </si>
  <si>
    <t>ยังไม่ได้ทำงาน</t>
  </si>
  <si>
    <t>ไม่ได้ทำงานไม่ได้ศึกษาต่อ</t>
  </si>
  <si>
    <t>อยู่ระหว่างเกณฑ์ทหาร</t>
  </si>
  <si>
    <t>อยู่ระหว่างอุปสมบท</t>
  </si>
  <si>
    <t>รวมยังไม่ได้ทำงาน</t>
  </si>
  <si>
    <t>คน</t>
  </si>
  <si>
    <t>%</t>
  </si>
  <si>
    <t>การจัดการผลิตทางอุตสาหกรรม</t>
  </si>
  <si>
    <t>คอมพิวเตอร์ศึกษา</t>
  </si>
  <si>
    <t>เทคโนโลยีคอมพิวเตอร์</t>
  </si>
  <si>
    <t>เทคโนโลยีเครื่องกล</t>
  </si>
  <si>
    <t>เทคโนโลยีโทรคมนาคม</t>
  </si>
  <si>
    <t>เทคโนโลยีและสื่อสารการศึกษา</t>
  </si>
  <si>
    <t>เทคโนโลยีสารสนเทศการศึกษา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</si>
  <si>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</si>
  <si>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</si>
  <si>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</si>
  <si>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วิศวกรรมโยธา</t>
  </si>
  <si>
    <t>วิศวกรรมอิเล็กทรอนิกส์และโทรคมนาคม</t>
  </si>
  <si>
    <t>วิศวกรรมอุตสาหการ</t>
  </si>
  <si>
    <t>รวม</t>
  </si>
  <si>
    <t>ระยะเวลาที่ได้งานหลังสำเร็จการศึกษา</t>
  </si>
  <si>
    <t>งานเเดิม</t>
  </si>
  <si>
    <t>ได้งานระหว่างศึกษา</t>
  </si>
  <si>
    <t>ได้งานทันที</t>
  </si>
  <si>
    <t>1 – 3 เดือน</t>
  </si>
  <si>
    <t>4 – 6 เดือน</t>
  </si>
  <si>
    <t>7 - 9 เดือน</t>
  </si>
  <si>
    <t>10 - 12 เดือน</t>
  </si>
  <si>
    <t>มากกว่า 1 ปี</t>
  </si>
  <si>
    <t>ประเภทของงาน</t>
  </si>
  <si>
    <t>ข้าราชการ </t>
  </si>
  <si>
    <t>/เจ้าหน้าที่หน่วยงานของรัฐ</t>
  </si>
  <si>
    <t>รัฐวิสาหกิจ</t>
  </si>
  <si>
    <t>พนักงานบริษัท</t>
  </si>
  <si>
    <t>/องค์กรธุรกิจเอกชน</t>
  </si>
  <si>
    <t>ดำเนินธุรกิจอิสระ</t>
  </si>
  <si>
    <t>/เจ้าของกิจการ</t>
  </si>
  <si>
    <t>พนักงานองค์การต่างประเทศ</t>
  </si>
  <si>
    <t>/ระหว่างประเทศ</t>
  </si>
  <si>
    <t>อื่น ๆ</t>
  </si>
  <si>
    <t>ลักษณะงานที่ทำตรงกับสาขาที่สำเร็จ</t>
  </si>
  <si>
    <t>ตรงกับสาขาวิชาที่สำเร็จ</t>
  </si>
  <si>
    <t>เกี่ยวข้องเชื่อมโยงกับ</t>
  </si>
  <si>
    <t>สาขาวิชาที่สำเร็จ</t>
  </si>
  <si>
    <t>ไม่ได้ใช้ความรู้ที่เรียนมาเลย</t>
  </si>
  <si>
    <t>การนำความรู้ไปประยุกต์ใช้ในการทำงาน</t>
  </si>
  <si>
    <t>มากที่สุด</t>
  </si>
  <si>
    <t>มาก</t>
  </si>
  <si>
    <t>ปานกลาง</t>
  </si>
  <si>
    <t>น้อย</t>
  </si>
  <si>
    <t>น้อยที่สุด</t>
  </si>
  <si>
    <t>บัณฑิตที่เข้า</t>
  </si>
  <si>
    <t>รับพระราชทานปริญญาบัตร</t>
  </si>
  <si>
    <t>บัณฑิตที่ตอบแบบสอบถาม</t>
  </si>
  <si>
    <t>คณะครุศาสตร์อุตสาหกรรม</t>
  </si>
  <si>
    <t>คณะ/สาขาวิชา</t>
  </si>
  <si>
    <t>คณะ / สาขาวิชา</t>
  </si>
  <si>
    <t xml:space="preserve">     ไม่ตรงกับสาขาวิชาที่สำเร็จ      แต่ใช้ความรู้ที่เรียนมา</t>
  </si>
  <si>
    <t>อัตราเงินเดือน</t>
  </si>
  <si>
    <t>ไม่เกิน 11,680</t>
  </si>
  <si>
    <t>11,681-14,000</t>
  </si>
  <si>
    <t>14,001-17,000</t>
  </si>
  <si>
    <t>17,001-20,000</t>
  </si>
  <si>
    <t>20,001-25,000</t>
  </si>
  <si>
    <t>25,001-30,000</t>
  </si>
  <si>
    <t>30,001-35,000</t>
  </si>
  <si>
    <t>35,001-40,000</t>
  </si>
  <si>
    <t>40,001 ขึ้นไป</t>
  </si>
  <si>
    <t>แหล่งที่ใช้ในการหาข้อมูลการรับสมัครงาน</t>
  </si>
  <si>
    <t>แหล่งข้อมูลภายในมหาวิทาลัย</t>
  </si>
  <si>
    <t>แหล่งข้อมูลอื่นๆ</t>
  </si>
  <si>
    <t>บอร์ดประชาสัมพันธ์</t>
  </si>
  <si>
    <t>RMUTT Job Fair</t>
  </si>
  <si>
    <t>ฝ่ายแนะแนว</t>
  </si>
  <si>
    <t>คณะ</t>
  </si>
  <si>
    <t>อาจารย์ / บุคลากร</t>
  </si>
  <si>
    <t>เว็บไซต์</t>
  </si>
  <si>
    <t>งานนัดพบแรงงาน</t>
  </si>
  <si>
    <t>หนังสือพิมพ์</t>
  </si>
  <si>
    <t>เว็บไซค์ต่างๆ</t>
  </si>
  <si>
    <t>ผู้ปกครอง / ญาติ / เพื่อน</t>
  </si>
  <si>
    <t>โทรทัศน์</t>
  </si>
  <si>
    <t>วิทยุ</t>
  </si>
  <si>
    <t>ความรู้ความสามารถที่ช่วยให้ได้งานทำ</t>
  </si>
  <si>
    <t>ภาษาต่างประเทศ</t>
  </si>
  <si>
    <t>การใช้คอมพิวเตอร์</t>
  </si>
  <si>
    <t>กิจกรรมสันทนาการ</t>
  </si>
  <si>
    <t>ศิลปะ</t>
  </si>
  <si>
    <t>กีฬา</t>
  </si>
  <si>
    <t>นาฎศิลป / ดนตรีขับร้อง</t>
  </si>
  <si>
    <t>บุคลิกภาพ</t>
  </si>
  <si>
    <t>การนำเสนอ / แสดงความคิดเห็น</t>
  </si>
  <si>
    <t>คิดริเริ่มสร้างสรรค์</t>
  </si>
  <si>
    <t>อื่นๆ</t>
  </si>
  <si>
    <t>บัณฑิตที่ไม่พึงพอใจในงานที่ทำ มีสาเหตุเนื่องจาก</t>
  </si>
  <si>
    <t>ระบบงาน</t>
  </si>
  <si>
    <t>ผู้ร่วมงาน</t>
  </si>
  <si>
    <t>ไม่ได้ใช้ความรู้ที่เรียนมา</t>
  </si>
  <si>
    <t>ไม่พอใจค่าตอบแทน</t>
  </si>
  <si>
    <t>ขาดความมั่นคง</t>
  </si>
  <si>
    <t>ขาดความก้าวหน้า</t>
  </si>
  <si>
    <t>การเปลี่ยนแปลงเกี่ยวกับหน้าที่การงาน ผู้ที่มีงานทำก่อนเข้าเรียนหรือระหว่างเรียน (งานเดิม)</t>
  </si>
  <si>
    <t>ตำแหน่งงานเดิมแต่ได้รับเงินเดือนมากขึ้น</t>
  </si>
  <si>
    <t>เปลี่ยนตำแหน่งงานใหม่ที่ตรงกับสาขาวิชาที่เรียนมา</t>
  </si>
  <si>
    <t>เปลี่ยนสถานที่ทำงานใหม่</t>
  </si>
  <si>
    <t>ไม่มีการเปลี่ยนแปลง</t>
  </si>
  <si>
    <t>ภาษาต่าง ประเทศ</t>
  </si>
  <si>
    <t>สาเหตุที่ยังมิได้งาน</t>
  </si>
  <si>
    <t>ยังไม่ประสงค์ทำงาน</t>
  </si>
  <si>
    <t>รอฟังคำตอบจากหน่วยงาน</t>
  </si>
  <si>
    <t>หางานทำไม่ได้</t>
  </si>
  <si>
    <t>ต้องการจะศึกษาต่อ</t>
  </si>
  <si>
    <t>ปัญหาในการหางานทำหลังสำเร็จการศึกษา</t>
  </si>
  <si>
    <t>ไม่มีปัญหา</t>
  </si>
  <si>
    <t>ไม่ทราบแหล่งงาน</t>
  </si>
  <si>
    <t>หางานที่ถูกใจไม่ได้</t>
  </si>
  <si>
    <t>ต้องสอบจึงไม่สมัคร</t>
  </si>
  <si>
    <t>ขาดคนสนับสนุน</t>
  </si>
  <si>
    <t>ขาดคน / เงินค้ำประกัน</t>
  </si>
  <si>
    <t>หน่วยงานไม่ต้องการ</t>
  </si>
  <si>
    <t>เงินเดือนน้อย</t>
  </si>
  <si>
    <t>สอบเข้าไม่ได้</t>
  </si>
  <si>
    <t>ไม่มีประสบการณ์</t>
  </si>
  <si>
    <t>ความรู้ด้านไอที</t>
  </si>
  <si>
    <t>ปัจจัยสำคัญในการพิจารณาเลือกหน่วยงาน / สถานประกอบการ</t>
  </si>
  <si>
    <t>ชื่อเสียงขององค์กร</t>
  </si>
  <si>
    <t>นโยบายองค์กร</t>
  </si>
  <si>
    <t>ภาพลักษณ์ขององค์กร</t>
  </si>
  <si>
    <t>บรรยากาศในการทำงาน</t>
  </si>
  <si>
    <t>ความมั่นคง / ก้าวหน้า</t>
  </si>
  <si>
    <t>เงินเดือน / โบนัส</t>
  </si>
  <si>
    <t>สวัสดิการ</t>
  </si>
  <si>
    <t>อยู่ใกล้ที่พัก</t>
  </si>
  <si>
    <t>การเดินทางสะดวก</t>
  </si>
  <si>
    <t>เหมาะสมกับงาน</t>
  </si>
  <si>
    <t>จำนวนครั้งของการสมัครงานหรือสอบสัมภาษณ์</t>
  </si>
  <si>
    <t>1-3 ครั้ง</t>
  </si>
  <si>
    <t>4-6 ครั้ง</t>
  </si>
  <si>
    <t>7-10 ครั้ง</t>
  </si>
  <si>
    <t>มากกว่า 10 ครั้ง</t>
  </si>
  <si>
    <t>ไม่เคยสมัคร / ไม่ระบุ</t>
  </si>
  <si>
    <t>การแต่งกาย</t>
  </si>
  <si>
    <t>การสื่อสารกับผู้สัมภาษณ์</t>
  </si>
  <si>
    <t>วิธีการนำเสนอ</t>
  </si>
  <si>
    <t>ความเชื่อมั่นในตนเอง</t>
  </si>
  <si>
    <t>ความรู้ทางวิชาชีพของตำแหน่งงานที่สมัคร</t>
  </si>
  <si>
    <t>ขาดประสบการณ์</t>
  </si>
  <si>
    <t>ความเครียด กังวลใจ</t>
  </si>
  <si>
    <t>ไม่ระบุ</t>
  </si>
  <si>
    <t>ทักษะการใช้ภาษา ต่างประเทศ</t>
  </si>
  <si>
    <t>การศึกษาต่อ</t>
  </si>
  <si>
    <t>ปริญญาตรี</t>
  </si>
  <si>
    <t>ประกาศนียบัตรบัณฑิต</t>
  </si>
  <si>
    <t>ปริญญาโท</t>
  </si>
  <si>
    <t>ประกาศนียบัตรบัณฑิตชั้นสูง</t>
  </si>
  <si>
    <t>ปริญญาเอก</t>
  </si>
  <si>
    <t>สาขาวิชาเดิม</t>
  </si>
  <si>
    <t>สาขาวิชาอื่น</t>
  </si>
  <si>
    <t>ประเภทของสถาบันการศึกษา</t>
  </si>
  <si>
    <t>รัฐบาล</t>
  </si>
  <si>
    <t>เอกชน</t>
  </si>
  <si>
    <t>ต่างประเทศ</t>
  </si>
  <si>
    <t>เหตุผลในการศึกษาต่อ</t>
  </si>
  <si>
    <t>ความต้องการของตนเอง</t>
  </si>
  <si>
    <t>ความต้องการของผู้ปกครอง</t>
  </si>
  <si>
    <t>งานที่ต้องการใช้วุฒิสูงกว่าที่จบ</t>
  </si>
  <si>
    <t>ได้รับทุนศึกษาต่อ</t>
  </si>
  <si>
    <t>ยังหางานทำไม่ได้</t>
  </si>
  <si>
    <t>ปัญหาในการศึกษาต่อ</t>
  </si>
  <si>
    <t>ข้อมูลสถานที่ศึกษาต่อไม่พอ</t>
  </si>
  <si>
    <t>คุณสมบัติในการสมัครเรียน</t>
  </si>
  <si>
    <t>ขาดความรู้พื้นฐาน</t>
  </si>
  <si>
    <t>ขาดแคลนเงินทุน</t>
  </si>
  <si>
    <t>ความรู้ที่จะเอื้อประโยชน์ต่อการประกอบอาชีพ</t>
  </si>
  <si>
    <t>ภาษาอังกฤษ</t>
  </si>
  <si>
    <t>คอมพิวเตอร์</t>
  </si>
  <si>
    <t>บัญชี</t>
  </si>
  <si>
    <t>อินเทอร์เน็ต</t>
  </si>
  <si>
    <t>ฝึกปฏิบัติจริง</t>
  </si>
  <si>
    <t>เทคนิคการวิจัย</t>
  </si>
  <si>
    <t>การบริหารจัดการ</t>
  </si>
  <si>
    <t>ความคิดสร้างสรรค์</t>
  </si>
  <si>
    <t>สื่อสาร / ประสานงาน</t>
  </si>
  <si>
    <t>ภาวะความเป็นผู้นำ</t>
  </si>
  <si>
    <t>ทำงานเป็นทีม</t>
  </si>
  <si>
    <t>สถานภาพที่ต้องมีสมาคมวิชาชีพรองรับ</t>
  </si>
  <si>
    <t>สอบผ่านการรับรองแล้ว</t>
  </si>
  <si>
    <t>สอบไม่ผ่าน</t>
  </si>
  <si>
    <t>ยังไม่ได้สมัครเรียน</t>
  </si>
  <si>
    <t>ไม่ต้องมีสมาคมวิชาชีพรับรอง</t>
  </si>
  <si>
    <t>ความคิดเห็นเกี่ยวกับกิจกรรม / บริการที่มหาวิทยาลัยควรจัดให้ศิษย์เก่า</t>
  </si>
  <si>
    <t>งานพบปะสังสรรค์ประจำปี</t>
  </si>
  <si>
    <t>อบรมให้ความรู้ทางวิชาการ</t>
  </si>
  <si>
    <t>แข่งขันกีฬาศิษย์เก่าสัมพันธ</t>
  </si>
  <si>
    <t>กิจกรรมศิษย์เก่าสัมพันธ์</t>
  </si>
  <si>
    <t>ทำเนียบศิษย์เก่า</t>
  </si>
  <si>
    <t>จัดทำเว็บไซค์ศิษย์เก่า</t>
  </si>
  <si>
    <t>บริการสถานที่</t>
  </si>
  <si>
    <t xml:space="preserve">   อยู่ระหว่างการ   ดำเนินการสอบ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</si>
  <si>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</si>
  <si>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</si>
  <si>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</si>
  <si>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</si>
  <si>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</si>
  <si>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</si>
  <si>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สัตวศาสตร์</t>
  </si>
  <si>
    <t>คณะเทคโนโลยีการเกษตร</t>
  </si>
  <si>
    <t>การศึกษาปฐมวัย</t>
  </si>
  <si>
    <t>เทคโนโลยีงานประดิษฐ์สร้างสรรค์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</si>
  <si>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</si>
  <si>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</si>
  <si>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</si>
  <si>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</si>
  <si>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</si>
  <si>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</si>
  <si>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</si>
  <si>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</si>
  <si>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</si>
  <si>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</si>
  <si>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เทคโนโลยีสื่อสารมวลชน</t>
  </si>
  <si>
    <t>Business English</t>
  </si>
  <si>
    <t>Computer Information System</t>
  </si>
  <si>
    <t>International Business Administration</t>
  </si>
  <si>
    <t>Marketing</t>
  </si>
  <si>
    <t>การเงิน</t>
  </si>
  <si>
    <t>การจัดการ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</si>
  <si>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</si>
  <si>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</si>
  <si>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</si>
  <si>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</si>
  <si>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ระบบสารสนเทศทางคอมพิวเตอร์</t>
  </si>
  <si>
    <t>เศรษฐศาสตร์</t>
  </si>
  <si>
    <t>การแพทย์แผนไทยประยุกต์</t>
  </si>
  <si>
    <t>สุขภาพความงามและสปาไทย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</si>
  <si>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</si>
  <si>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</si>
  <si>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</si>
  <si>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</si>
  <si>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</si>
  <si>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</si>
  <si>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</si>
  <si>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วิศวกรรมเกษตร</t>
  </si>
  <si>
    <t>วิศวกรรมเคมี</t>
  </si>
  <si>
    <t>วิศวกรรมเคมีสิ่งทอ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</si>
  <si>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</si>
  <si>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</si>
  <si>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</si>
  <si>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</si>
  <si>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</si>
  <si>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</si>
  <si>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</si>
  <si>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</si>
  <si>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การออกแบบแฟชั่นและศิลปะสิ่งทอ</t>
  </si>
  <si>
    <t>คีตศิลปสากล</t>
  </si>
  <si>
    <t>เครื่องปั้นดินเผา</t>
  </si>
  <si>
    <t>เครื่องหนัง</t>
  </si>
  <si>
    <t>จิตรกรรม</t>
  </si>
  <si>
    <t>ดนตรีสากล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</si>
  <si>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</si>
  <si>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</si>
  <si>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</si>
  <si>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</si>
  <si>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</si>
  <si>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</si>
  <si>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</si>
  <si>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</si>
  <si>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</si>
  <si>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</si>
  <si>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</si>
  <si>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การท่องเที่ยว</t>
  </si>
  <si>
    <t>การโรงแรม</t>
  </si>
  <si>
    <t>ภาษาอังกฤษเพื่อการสื่อสารสากล</t>
  </si>
  <si>
    <t>เทคโนโลยีสถาปัตยกรรม</t>
  </si>
  <si>
    <t>สถาปัตยกรรมภายใน</t>
  </si>
  <si>
    <t>คณะเทคโนโลยีคหกรรมศาสตร์</t>
  </si>
  <si>
    <t>คณะเทคโนโลยีสื่อสารมวลชน</t>
  </si>
  <si>
    <t>คณะบริหารธุรกิจ</t>
  </si>
  <si>
    <t>วิทยาลัยการแพทย์แผนไทย</t>
  </si>
  <si>
    <t>คณะวิทยาศาสตร์และเทคโนโลยี</t>
  </si>
  <si>
    <t>คณะวิศวกรรมศาสตร์</t>
  </si>
  <si>
    <t>คณะศิลปกรรมศาสตร์</t>
  </si>
  <si>
    <t>คณะศิลปศาสตร์</t>
  </si>
  <si>
    <t>คณะสถาปัตยกรรมศาสตร์</t>
  </si>
  <si>
    <t>คณะเทคโนโลยีสื่อสารมวลขน</t>
  </si>
  <si>
    <t>-</t>
  </si>
  <si>
    <t>ตารางภาคผนวกที่ 23 แสดงจำนวนและร้อยละของบัณฑิตคณะต่าง ๆ รุ่นปีการศึกษา 2556 ที่เข้ารับพระราชทานปริญญาบัตร และตอบแบบสอบถาม จำแนกตามคณะ/สาขาวิชา และสถานภาพปัจจุบัน</t>
  </si>
  <si>
    <t>ตารางภาคผนวกที่ 24 แสดงจำนวนและร้อยละของบัณฑิตคณะต่าง ๆ ที่มีงานทำทั้งหมด จำแนกตามสาขาวิชา และระยะเวลาที่ได้งานทำ</t>
  </si>
  <si>
    <r>
      <t>ตารางภาคผนวกที่  25  แสดงจำนวนและร้อยละของ</t>
    </r>
    <r>
      <rPr>
        <b/>
        <sz val="14"/>
        <rFont val="TH SarabunPSK"/>
        <family val="2"/>
      </rPr>
      <t>บัณฑิตคณะต่าง ๆ ที่ทำงานแล้วทั้งหมด</t>
    </r>
    <r>
      <rPr>
        <sz val="14"/>
        <rFont val="TH SarabunPSK"/>
        <family val="2"/>
      </rPr>
      <t xml:space="preserve"> จำแนกตามสาขาวิชา  ประเภทของงาน / อาชีพ  </t>
    </r>
  </si>
  <si>
    <r>
      <t>ตารางภาคผนวกที่ 26  แสดงจำนวนและร้อยละของ</t>
    </r>
    <r>
      <rPr>
        <b/>
        <sz val="14"/>
        <rFont val="TH SarabunPSK"/>
        <family val="2"/>
      </rPr>
      <t>บัณฑิตคณะต่าง ๆ ที่ทำงานแล้วทั้งหมด</t>
    </r>
    <r>
      <rPr>
        <sz val="14"/>
        <rFont val="TH SarabunPSK"/>
        <family val="2"/>
      </rPr>
      <t xml:space="preserve"> จำแนกตามสาขาวิชา  และความเกี่ยวข้องระหว่างงานที่รับผิดชอบกับสาขาวิชาที่สำเร็จ</t>
    </r>
  </si>
  <si>
    <r>
      <t>ตารางภาคผนวกที่  27  แสดงจำนวนและร้อยละของ</t>
    </r>
    <r>
      <rPr>
        <b/>
        <sz val="14"/>
        <rFont val="TH SarabunPSK"/>
        <family val="2"/>
      </rPr>
      <t>บัณฑิตคณะต่าง ๆ ที่ทำงานแล้วทั้งหมด</t>
    </r>
    <r>
      <rPr>
        <sz val="14"/>
        <rFont val="TH SarabunPSK"/>
        <family val="2"/>
      </rPr>
      <t xml:space="preserve"> จำแนกตามสาขาวิชา  และการนำความรู้ไปประยุกต์ใช้ในการทำงาน</t>
    </r>
  </si>
  <si>
    <r>
      <t>ตารางภาคผนวกที่  28  แสดงจำนวนและร้อยละของ</t>
    </r>
    <r>
      <rPr>
        <b/>
        <sz val="13"/>
        <rFont val="TH SarabunPSK"/>
        <family val="2"/>
      </rPr>
      <t>บัณฑิตคณะต่าง ๆ ที่ทำงานแล้วทั้งหมด</t>
    </r>
    <r>
      <rPr>
        <sz val="13"/>
        <rFont val="TH SarabunPSK"/>
        <family val="2"/>
      </rPr>
      <t xml:space="preserve"> จำแนกตามสาขาวิชา และรายได้/เงินเดือน/ค่าตอบแทนที่ได้รับจากการทำงาน  </t>
    </r>
  </si>
  <si>
    <r>
      <t>ตารางภาคผนวกที่ 29  แสดงจำนวนและร้อยละของ</t>
    </r>
    <r>
      <rPr>
        <b/>
        <sz val="14"/>
        <rFont val="TH SarabunPSK"/>
        <family val="2"/>
      </rPr>
      <t xml:space="preserve">บัณฑิตคณะต่าง ๆ ที่ทำงานแล้ว </t>
    </r>
    <r>
      <rPr>
        <sz val="14"/>
        <rFont val="TH SarabunPSK"/>
        <family val="2"/>
      </rPr>
      <t xml:space="preserve"> จำแนกตามสาขาวิชา  และตามแหล่งที่ใช้ในการหาข้อมูลการรับสมัครงาน</t>
    </r>
  </si>
  <si>
    <r>
      <t>ตารางภาคผนวกที่ 30  แสดงจำนวนและร้อยละของ</t>
    </r>
    <r>
      <rPr>
        <b/>
        <sz val="14"/>
        <rFont val="TH SarabunPSK"/>
        <family val="2"/>
      </rPr>
      <t xml:space="preserve">บัณฑิตคณะต่าง ๆ ที่ทำงานแล้ว </t>
    </r>
    <r>
      <rPr>
        <sz val="14"/>
        <rFont val="TH SarabunPSK"/>
        <family val="2"/>
      </rPr>
      <t xml:space="preserve"> จำแนกตามสาขาวิชา  และความรู้ความสามารถที่ช่วยให้ได้งานทำ</t>
    </r>
  </si>
  <si>
    <r>
      <t>ตารางภาคผนวกที่  31  แสดงจำนวนและร้อยละของ</t>
    </r>
    <r>
      <rPr>
        <b/>
        <sz val="14"/>
        <rFont val="TH SarabunPSK"/>
        <family val="2"/>
      </rPr>
      <t xml:space="preserve">บัณฑิตคณะต่าง ๆ ที่ทำงานแล้ว </t>
    </r>
    <r>
      <rPr>
        <sz val="14"/>
        <rFont val="TH SarabunPSK"/>
        <family val="2"/>
      </rPr>
      <t xml:space="preserve"> จำแนกตามสาขาวิชา  และสาเหตุของความไม่พึงพอใจงานที่ทำ</t>
    </r>
  </si>
  <si>
    <r>
      <t>ตารางภาคผนวกที่ 32  แสดงจำนวนและร้อยละของ</t>
    </r>
    <r>
      <rPr>
        <b/>
        <sz val="14"/>
        <rFont val="TH SarabunPSK"/>
        <family val="2"/>
      </rPr>
      <t xml:space="preserve">บัณฑิตคณะต่าง ๆ ที่ทำงานแล้ว </t>
    </r>
    <r>
      <rPr>
        <sz val="14"/>
        <rFont val="TH SarabunPSK"/>
        <family val="2"/>
      </rPr>
      <t>(งานเดิม) จำแนกตามสาขาวิชา และการเปลี่ยนแปลงเกี่ยวกับหน้าที่การงาน ผู้ที่มีงานทำก่อนเข้าเรียนหรือระหว่างเรียน</t>
    </r>
  </si>
  <si>
    <r>
      <t>ตารางภาคผนวกที่ 33  แสดงจำนวนและร้อยละของ</t>
    </r>
    <r>
      <rPr>
        <b/>
        <sz val="14"/>
        <rFont val="TH SarabunPSK"/>
        <family val="2"/>
      </rPr>
      <t>บัณฑิตคณะต่างๆ ที่ยังมิได้ทำงาน จำแนกตามสาขาวิชา และสาเหตุที่ยังมิได้ทำงาน</t>
    </r>
  </si>
  <si>
    <r>
      <t>ตารางภาคผนวกที่  34  แสดงจำนวนและร้อยละของ</t>
    </r>
    <r>
      <rPr>
        <b/>
        <sz val="14"/>
        <rFont val="TH SarabunPSK"/>
        <family val="2"/>
      </rPr>
      <t>บัณฑิตคณะต่าง ๆ ที่ยังมิได้ทำงาน จำแนกตามสาขาวิชา  และปัญหาในการหางานทำหลังสำเร็จการศึกษา</t>
    </r>
  </si>
  <si>
    <r>
      <t>ตารางภาคผนวกที่ 35  แสดงจำนวนและร้อยละของ</t>
    </r>
    <r>
      <rPr>
        <b/>
        <sz val="14"/>
        <rFont val="TH SarabunPSK"/>
        <family val="2"/>
      </rPr>
      <t>บัณฑิตคณะต่าง ๆ ที่ยังมิได้ทำงาน จำแนกตามสาขาวิชา และปัญหาในการหางานทำหลังสำเร็จการศึกษา</t>
    </r>
  </si>
  <si>
    <r>
      <t>ตารางภาคผนวกที่ 36  แสดงจำนวนและร้อยละของ</t>
    </r>
    <r>
      <rPr>
        <b/>
        <sz val="14"/>
        <rFont val="TH SarabunPSK"/>
        <family val="2"/>
      </rPr>
      <t>บัณฑิตคณะต่าง ๆ ที่ยังมิได้ทำงาน จำแนกตามสาขาวิชา และจำนวนครั้งของการสมัครงานหรือสอบสัมภาษณ์</t>
    </r>
  </si>
  <si>
    <r>
      <t>ตารางภาคผนวกที่ 37  แสดงจำนวนและร้อยละของ</t>
    </r>
    <r>
      <rPr>
        <b/>
        <sz val="14"/>
        <rFont val="TH SarabunPSK"/>
        <family val="2"/>
      </rPr>
      <t>บัณฑิตคณะต่าง ๆ ที่ยังมิได้ทำงาน จำแนกตามสาขาวิชา และปัญหาหรือความวิตกกังวลในการสอบสัมภาษณ์</t>
    </r>
  </si>
  <si>
    <r>
      <t>ตารางภาคผนวกที่ 38  แสดงจำนวนและร้อยละของ</t>
    </r>
    <r>
      <rPr>
        <b/>
        <sz val="14"/>
        <rFont val="TH SarabunPSK"/>
        <family val="2"/>
      </rPr>
      <t>บัณฑิตคณะต่าง ๆ ที่กำลังศึกษาต่อหรือต้องการศึกษาต่อ จำแนกตามสาขาวิชา</t>
    </r>
  </si>
  <si>
    <r>
      <t>ตารางภาคผนวกที่ 39  แสดงจำนวนและร้อยละของ</t>
    </r>
    <r>
      <rPr>
        <b/>
        <sz val="14"/>
        <rFont val="TH SarabunPSK"/>
        <family val="2"/>
      </rPr>
      <t>บัณฑิตคณะต่าง ๆ ที่กำลังศึกษาต่อหรือต้องการศึกษาต่อ จำแนกตามสาขาวิชา และประเภทของสถาบันการศึกษา</t>
    </r>
  </si>
  <si>
    <r>
      <t>ตารางภาคผนวกที่ 40 แสดงจำนวนและร้อยละของ</t>
    </r>
    <r>
      <rPr>
        <b/>
        <sz val="14"/>
        <rFont val="TH SarabunPSK"/>
        <family val="2"/>
      </rPr>
      <t>บัณฑิตคณะต่าง ๆ ที่กำลังศึกษาต่อหรือต้องการศึกษาต่อ จำแนกตามสาขาวิชา และเหตุผลในการศึกษาต่อ</t>
    </r>
  </si>
  <si>
    <r>
      <t>ตารางภาคผนวกที่ 41  แสดงจำนวนและร้อยละของ</t>
    </r>
    <r>
      <rPr>
        <b/>
        <sz val="14"/>
        <rFont val="TH SarabunPSK"/>
        <family val="2"/>
      </rPr>
      <t>บัณฑิตคณะต่าง ๆ ที่กำลังศึกษาต่อหรือต้องการศึกษาต่อ จำแนกตามสาขาวิชา และปัญหาในการศึกษาต่อ</t>
    </r>
  </si>
  <si>
    <r>
      <t>ตารางภาคผนวกที่ 42 แสดงจำนวนและร้อยละของ</t>
    </r>
    <r>
      <rPr>
        <b/>
        <sz val="14"/>
        <rFont val="TH SarabunPSK"/>
        <family val="2"/>
      </rPr>
      <t>บัณฑิตคณะต่าง ๆ ที่คิดว่าหลักสูตรของมหาวิทยาลัย ควรเพิ่มรายวิชาหรือความรู้เรื่องใดที่จะเอื้อประโยชน์ต่อการประกอบอาชีพ จำแนกตามสาขาวิชา</t>
    </r>
  </si>
  <si>
    <r>
      <t>ตารางภาคผนวกที่  43  แสดงจำนวนและร้อยละของ</t>
    </r>
    <r>
      <rPr>
        <b/>
        <sz val="14"/>
        <rFont val="TH SarabunPSK"/>
        <family val="2"/>
      </rPr>
      <t>บัณฑิตคณะต่าง ๆ ที่คิดว่าหลักสูตรของมหาวิทยาลัย ควรเพิ่มรายวิชาหรือความรู้เรื่องใดที่จะเอื้อประโยชน์ต่อการประกอบอาชีพ จำแนกตามสาขาวิชา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</si>
</sst>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;[Red]0.00"/>
    <numFmt numFmtId="188" formatCode="#,##0;[Red]#,##0"/>
    <numFmt numFmtId="189" formatCode="0;[Red]0"/>
  </numFmts>
  <fonts count="13" x14ac:knownFonts="1">
    <font>
      <sz val="11"/>
      <color theme="1"/>
      <name val="Tahoma"/>
      <family val="2"/>
      <charset val="222"/>
      <scheme val="minor"/>
    </font>
    <font>
      <b/>
      <sz val="14"/>
      <color rgb="FFFFFFFF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5">
    <border>
      <left/>
      <right/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/>
      <diagonal/>
    </border>
    <border>
      <left style="thin">
        <color rgb="FF99CCFF"/>
      </left>
      <right/>
      <top/>
      <bottom/>
      <diagonal/>
    </border>
    <border>
      <left/>
      <right/>
      <top/>
      <bottom style="thin">
        <color rgb="FF99CCFF"/>
      </bottom>
      <diagonal/>
    </border>
  </borders>
  <cellStyleXfs count="2">
    <xf numFmtId="0" fontId="0" fillId="0" borderId="0"/>
    <xf numFmtId="0" fontId="12" fillId="0" borderId="0"/>
  </cellStyleXfs>
  <cellXfs count="150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10" fontId="1" fillId="2" borderId="1" xfId="0" applyNumberFormat="1" applyFont="1" applyFill="1" applyBorder="1" applyAlignment="1">
      <alignment horizontal="center" wrapText="1"/>
    </xf>
    <xf numFmtId="10" fontId="2" fillId="0" borderId="14" xfId="0" applyNumberFormat="1" applyFont="1" applyBorder="1"/>
    <xf numFmtId="10" fontId="2" fillId="0" borderId="8" xfId="0" applyNumberFormat="1" applyFont="1" applyBorder="1"/>
    <xf numFmtId="10" fontId="4" fillId="0" borderId="0" xfId="0" applyNumberFormat="1" applyFont="1" applyFill="1"/>
    <xf numFmtId="10" fontId="8" fillId="0" borderId="2" xfId="0" applyNumberFormat="1" applyFont="1" applyFill="1" applyBorder="1" applyAlignment="1">
      <alignment horizontal="center" wrapText="1"/>
    </xf>
    <xf numFmtId="10" fontId="8" fillId="0" borderId="4" xfId="0" applyNumberFormat="1" applyFont="1" applyFill="1" applyBorder="1" applyAlignment="1">
      <alignment horizontal="center" wrapText="1"/>
    </xf>
    <xf numFmtId="10" fontId="8" fillId="0" borderId="1" xfId="0" applyNumberFormat="1" applyFont="1" applyFill="1" applyBorder="1" applyAlignment="1">
      <alignment horizontal="left" wrapText="1"/>
    </xf>
    <xf numFmtId="10" fontId="4" fillId="0" borderId="1" xfId="0" applyNumberFormat="1" applyFont="1" applyFill="1" applyBorder="1" applyAlignment="1">
      <alignment horizontal="center" wrapText="1"/>
    </xf>
    <xf numFmtId="10" fontId="4" fillId="0" borderId="1" xfId="0" applyNumberFormat="1" applyFont="1" applyFill="1" applyBorder="1" applyAlignment="1">
      <alignment wrapText="1"/>
    </xf>
    <xf numFmtId="10" fontId="8" fillId="0" borderId="1" xfId="0" applyNumberFormat="1" applyFont="1" applyFill="1" applyBorder="1" applyAlignment="1">
      <alignment horizont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7" fillId="0" borderId="1" xfId="0" applyFont="1" applyFill="1" applyBorder="1" applyAlignment="1">
      <alignment wrapText="1"/>
    </xf>
    <xf numFmtId="10" fontId="7" fillId="0" borderId="0" xfId="0" applyNumberFormat="1" applyFont="1" applyFill="1"/>
    <xf numFmtId="10" fontId="9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0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wrapText="1"/>
    </xf>
    <xf numFmtId="10" fontId="4" fillId="0" borderId="10" xfId="0" applyNumberFormat="1" applyFont="1" applyFill="1" applyBorder="1" applyAlignment="1">
      <alignment horizontal="center" wrapText="1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wrapText="1"/>
    </xf>
    <xf numFmtId="10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/>
    <xf numFmtId="10" fontId="9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center" wrapText="1"/>
    </xf>
    <xf numFmtId="10" fontId="7" fillId="0" borderId="1" xfId="0" applyNumberFormat="1" applyFont="1" applyFill="1" applyBorder="1" applyAlignment="1">
      <alignment wrapText="1"/>
    </xf>
    <xf numFmtId="9" fontId="8" fillId="0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/>
    <xf numFmtId="10" fontId="6" fillId="0" borderId="1" xfId="0" applyNumberFormat="1" applyFont="1" applyFill="1" applyBorder="1" applyAlignment="1">
      <alignment wrapText="1"/>
    </xf>
    <xf numFmtId="10" fontId="6" fillId="0" borderId="0" xfId="0" applyNumberFormat="1" applyFont="1" applyFill="1" applyBorder="1" applyAlignment="1">
      <alignment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wrapText="1"/>
    </xf>
    <xf numFmtId="10" fontId="11" fillId="0" borderId="1" xfId="0" applyNumberFormat="1" applyFont="1" applyFill="1" applyBorder="1" applyAlignment="1">
      <alignment horizont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0" fontId="11" fillId="0" borderId="0" xfId="0" applyNumberFormat="1" applyFont="1" applyFill="1"/>
    <xf numFmtId="10" fontId="5" fillId="0" borderId="1" xfId="0" applyNumberFormat="1" applyFont="1" applyFill="1" applyBorder="1" applyAlignment="1">
      <alignment horizontal="center" vertical="top" wrapText="1"/>
    </xf>
    <xf numFmtId="10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vertical="center" wrapText="1"/>
    </xf>
    <xf numFmtId="10" fontId="11" fillId="0" borderId="1" xfId="0" applyNumberFormat="1" applyFont="1" applyFill="1" applyBorder="1" applyAlignment="1">
      <alignment wrapText="1"/>
    </xf>
    <xf numFmtId="10" fontId="11" fillId="0" borderId="1" xfId="0" applyNumberFormat="1" applyFont="1" applyFill="1" applyBorder="1" applyAlignment="1">
      <alignment vertical="center" wrapText="1"/>
    </xf>
    <xf numFmtId="10" fontId="11" fillId="0" borderId="0" xfId="0" applyNumberFormat="1" applyFont="1" applyFill="1" applyBorder="1" applyAlignment="1">
      <alignment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187" fontId="9" fillId="0" borderId="1" xfId="0" applyNumberFormat="1" applyFont="1" applyFill="1" applyBorder="1" applyAlignment="1">
      <alignment horizontal="center" wrapText="1"/>
    </xf>
    <xf numFmtId="187" fontId="7" fillId="0" borderId="1" xfId="0" applyNumberFormat="1" applyFont="1" applyFill="1" applyBorder="1" applyAlignment="1">
      <alignment horizontal="center" wrapText="1"/>
    </xf>
    <xf numFmtId="187" fontId="7" fillId="0" borderId="0" xfId="0" applyNumberFormat="1" applyFont="1" applyFill="1" applyAlignment="1">
      <alignment horizontal="center"/>
    </xf>
    <xf numFmtId="1" fontId="9" fillId="0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1" fontId="7" fillId="0" borderId="4" xfId="0" applyNumberFormat="1" applyFont="1" applyFill="1" applyBorder="1" applyAlignment="1">
      <alignment horizontal="center" wrapText="1"/>
    </xf>
    <xf numFmtId="1" fontId="7" fillId="0" borderId="0" xfId="0" applyNumberFormat="1" applyFont="1" applyFill="1" applyAlignment="1">
      <alignment horizontal="center"/>
    </xf>
    <xf numFmtId="3" fontId="9" fillId="0" borderId="5" xfId="0" applyNumberFormat="1" applyFont="1" applyFill="1" applyBorder="1" applyAlignment="1">
      <alignment horizontal="center" wrapText="1"/>
    </xf>
    <xf numFmtId="3" fontId="9" fillId="0" borderId="13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>
      <alignment horizontal="center"/>
    </xf>
    <xf numFmtId="3" fontId="7" fillId="0" borderId="4" xfId="0" applyNumberFormat="1" applyFont="1" applyFill="1" applyBorder="1" applyAlignment="1">
      <alignment horizontal="center" wrapText="1"/>
    </xf>
    <xf numFmtId="0" fontId="4" fillId="0" borderId="0" xfId="1" applyFont="1" applyBorder="1"/>
    <xf numFmtId="187" fontId="4" fillId="0" borderId="0" xfId="1" applyNumberFormat="1" applyFont="1" applyBorder="1"/>
    <xf numFmtId="0" fontId="4" fillId="0" borderId="0" xfId="1" applyFont="1"/>
    <xf numFmtId="0" fontId="9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vertical="center"/>
    </xf>
    <xf numFmtId="188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3" fontId="8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18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88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0" fontId="8" fillId="0" borderId="9" xfId="0" applyNumberFormat="1" applyFont="1" applyFill="1" applyBorder="1" applyAlignment="1">
      <alignment horizontal="center" wrapText="1"/>
    </xf>
    <xf numFmtId="10" fontId="8" fillId="0" borderId="10" xfId="0" applyNumberFormat="1" applyFont="1" applyFill="1" applyBorder="1" applyAlignment="1">
      <alignment horizontal="center" wrapText="1"/>
    </xf>
    <xf numFmtId="10" fontId="8" fillId="0" borderId="11" xfId="0" applyNumberFormat="1" applyFont="1" applyFill="1" applyBorder="1" applyAlignment="1">
      <alignment horizontal="center" wrapText="1"/>
    </xf>
    <xf numFmtId="10" fontId="8" fillId="0" borderId="2" xfId="0" applyNumberFormat="1" applyFont="1" applyFill="1" applyBorder="1" applyAlignment="1">
      <alignment horizontal="center" wrapText="1"/>
    </xf>
    <xf numFmtId="10" fontId="8" fillId="0" borderId="4" xfId="0" applyNumberFormat="1" applyFont="1" applyFill="1" applyBorder="1" applyAlignment="1">
      <alignment horizont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0" fontId="9" fillId="0" borderId="9" xfId="0" applyNumberFormat="1" applyFont="1" applyFill="1" applyBorder="1" applyAlignment="1">
      <alignment horizontal="center" wrapText="1"/>
    </xf>
    <xf numFmtId="10" fontId="9" fillId="0" borderId="10" xfId="0" applyNumberFormat="1" applyFont="1" applyFill="1" applyBorder="1" applyAlignment="1">
      <alignment horizontal="center" wrapText="1"/>
    </xf>
    <xf numFmtId="10" fontId="9" fillId="0" borderId="11" xfId="0" applyNumberFormat="1" applyFont="1" applyFill="1" applyBorder="1" applyAlignment="1">
      <alignment horizontal="center" wrapText="1"/>
    </xf>
    <xf numFmtId="10" fontId="4" fillId="0" borderId="12" xfId="0" applyNumberFormat="1" applyFont="1" applyFill="1" applyBorder="1" applyAlignment="1">
      <alignment wrapText="1"/>
    </xf>
    <xf numFmtId="10" fontId="9" fillId="0" borderId="2" xfId="0" applyNumberFormat="1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wrapText="1"/>
    </xf>
    <xf numFmtId="10" fontId="5" fillId="0" borderId="2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wrapText="1"/>
    </xf>
    <xf numFmtId="10" fontId="5" fillId="0" borderId="10" xfId="0" applyNumberFormat="1" applyFont="1" applyFill="1" applyBorder="1" applyAlignment="1">
      <alignment horizontal="center" wrapText="1"/>
    </xf>
    <xf numFmtId="10" fontId="5" fillId="0" borderId="11" xfId="0" applyNumberFormat="1" applyFont="1" applyFill="1" applyBorder="1" applyAlignment="1">
      <alignment horizontal="center" wrapText="1"/>
    </xf>
    <xf numFmtId="10" fontId="6" fillId="0" borderId="12" xfId="0" applyNumberFormat="1" applyFont="1" applyFill="1" applyBorder="1" applyAlignment="1">
      <alignment wrapText="1"/>
    </xf>
    <xf numFmtId="10" fontId="4" fillId="0" borderId="0" xfId="0" applyNumberFormat="1" applyFont="1" applyFill="1" applyAlignment="1">
      <alignment wrapText="1"/>
    </xf>
    <xf numFmtId="10" fontId="10" fillId="0" borderId="2" xfId="0" applyNumberFormat="1" applyFont="1" applyFill="1" applyBorder="1" applyAlignment="1">
      <alignment horizontal="center" wrapText="1"/>
    </xf>
    <xf numFmtId="10" fontId="10" fillId="0" borderId="4" xfId="0" applyNumberFormat="1" applyFont="1" applyFill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 wrapText="1"/>
    </xf>
    <xf numFmtId="10" fontId="10" fillId="0" borderId="10" xfId="0" applyNumberFormat="1" applyFont="1" applyFill="1" applyBorder="1" applyAlignment="1">
      <alignment horizontal="center" wrapText="1"/>
    </xf>
    <xf numFmtId="10" fontId="10" fillId="0" borderId="11" xfId="0" applyNumberFormat="1" applyFont="1" applyFill="1" applyBorder="1" applyAlignment="1">
      <alignment horizontal="center" wrapText="1"/>
    </xf>
    <xf numFmtId="10" fontId="11" fillId="0" borderId="0" xfId="0" applyNumberFormat="1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0" fontId="4" fillId="0" borderId="14" xfId="0" applyNumberFormat="1" applyFont="1" applyFill="1" applyBorder="1" applyAlignment="1">
      <alignment wrapText="1"/>
    </xf>
    <xf numFmtId="10" fontId="4" fillId="0" borderId="1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center" wrapText="1"/>
    </xf>
    <xf numFmtId="10" fontId="1" fillId="2" borderId="10" xfId="0" applyNumberFormat="1" applyFont="1" applyFill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showGridLines="0" tabSelected="1" zoomScale="110" zoomScaleNormal="110" workbookViewId="0">
      <selection activeCell="S4" sqref="S4"/>
    </sheetView>
  </sheetViews>
  <sheetFormatPr defaultColWidth="19.125" defaultRowHeight="17.25" x14ac:dyDescent="0.3"/>
  <cols>
    <col min="1" max="1" width="26.5" style="19" bestFit="1" customWidth="1"/>
    <col min="2" max="2" width="8.625" style="76" customWidth="1"/>
    <col min="3" max="3" width="6.375" style="71" customWidth="1"/>
    <col min="4" max="4" width="5.75" style="67" customWidth="1"/>
    <col min="5" max="5" width="5.75" style="19" customWidth="1"/>
    <col min="6" max="6" width="6.5" style="21" customWidth="1"/>
    <col min="7" max="7" width="5.75" style="19" customWidth="1"/>
    <col min="8" max="8" width="5.75" style="21" customWidth="1"/>
    <col min="9" max="9" width="5.75" style="19" customWidth="1"/>
    <col min="10" max="10" width="5.75" style="21" customWidth="1"/>
    <col min="11" max="11" width="6" style="19" customWidth="1"/>
    <col min="12" max="12" width="6" style="21" customWidth="1"/>
    <col min="13" max="13" width="6" style="19" customWidth="1"/>
    <col min="14" max="14" width="6" style="21" customWidth="1"/>
    <col min="15" max="15" width="6" style="19" customWidth="1"/>
    <col min="16" max="16" width="6" style="21" customWidth="1"/>
    <col min="17" max="17" width="6" style="19" customWidth="1"/>
    <col min="18" max="18" width="6" style="21" customWidth="1"/>
    <col min="19" max="16384" width="19.125" style="19"/>
  </cols>
  <sheetData>
    <row r="1" spans="1:19" s="80" customFormat="1" ht="21" customHeight="1" x14ac:dyDescent="0.3">
      <c r="A1" s="33" t="s">
        <v>290</v>
      </c>
      <c r="B1" s="78"/>
      <c r="C1" s="78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7.5" customHeight="1" x14ac:dyDescent="0.3"/>
    <row r="3" spans="1:19" x14ac:dyDescent="0.3">
      <c r="A3" s="106" t="s">
        <v>60</v>
      </c>
      <c r="B3" s="72" t="s">
        <v>56</v>
      </c>
      <c r="C3" s="102" t="s">
        <v>58</v>
      </c>
      <c r="D3" s="103"/>
      <c r="E3" s="102" t="s">
        <v>1</v>
      </c>
      <c r="F3" s="103"/>
      <c r="G3" s="102" t="s">
        <v>2</v>
      </c>
      <c r="H3" s="103"/>
      <c r="I3" s="102" t="s">
        <v>3</v>
      </c>
      <c r="J3" s="103"/>
      <c r="K3" s="109" t="s">
        <v>4</v>
      </c>
      <c r="L3" s="110"/>
      <c r="M3" s="110"/>
      <c r="N3" s="110"/>
      <c r="O3" s="110"/>
      <c r="P3" s="110"/>
      <c r="Q3" s="110"/>
      <c r="R3" s="111"/>
    </row>
    <row r="4" spans="1:19" ht="51.75" x14ac:dyDescent="0.3">
      <c r="A4" s="107"/>
      <c r="B4" s="73" t="s">
        <v>57</v>
      </c>
      <c r="C4" s="104"/>
      <c r="D4" s="105"/>
      <c r="E4" s="104"/>
      <c r="F4" s="105"/>
      <c r="G4" s="104"/>
      <c r="H4" s="105"/>
      <c r="I4" s="104"/>
      <c r="J4" s="105"/>
      <c r="K4" s="109" t="s">
        <v>5</v>
      </c>
      <c r="L4" s="111"/>
      <c r="M4" s="109" t="s">
        <v>6</v>
      </c>
      <c r="N4" s="111"/>
      <c r="O4" s="109" t="s">
        <v>7</v>
      </c>
      <c r="P4" s="111"/>
      <c r="Q4" s="109" t="s">
        <v>8</v>
      </c>
      <c r="R4" s="111"/>
    </row>
    <row r="5" spans="1:19" x14ac:dyDescent="0.3">
      <c r="A5" s="108"/>
      <c r="B5" s="74" t="s">
        <v>9</v>
      </c>
      <c r="C5" s="68" t="s">
        <v>9</v>
      </c>
      <c r="D5" s="65" t="s">
        <v>10</v>
      </c>
      <c r="E5" s="18" t="s">
        <v>9</v>
      </c>
      <c r="F5" s="22" t="s">
        <v>10</v>
      </c>
      <c r="G5" s="18" t="s">
        <v>9</v>
      </c>
      <c r="H5" s="22" t="s">
        <v>10</v>
      </c>
      <c r="I5" s="18" t="s">
        <v>9</v>
      </c>
      <c r="J5" s="22" t="s">
        <v>10</v>
      </c>
      <c r="K5" s="23" t="s">
        <v>9</v>
      </c>
      <c r="L5" s="24" t="s">
        <v>10</v>
      </c>
      <c r="M5" s="23" t="s">
        <v>9</v>
      </c>
      <c r="N5" s="24" t="s">
        <v>10</v>
      </c>
      <c r="O5" s="23" t="s">
        <v>9</v>
      </c>
      <c r="P5" s="24" t="s">
        <v>10</v>
      </c>
      <c r="Q5" s="18" t="s">
        <v>9</v>
      </c>
      <c r="R5" s="22" t="s">
        <v>10</v>
      </c>
    </row>
    <row r="6" spans="1:19" x14ac:dyDescent="0.3">
      <c r="A6" s="18" t="s">
        <v>59</v>
      </c>
      <c r="B6" s="74">
        <f>B7+B8+B9+B10+B11+B12+B13+B14+B15+B16+B17+B18+B19</f>
        <v>377</v>
      </c>
      <c r="C6" s="68">
        <f>C7+C8+C9+C10+C11+C12+C13+C14+C15+C16+C17+C18+C19</f>
        <v>340</v>
      </c>
      <c r="D6" s="65">
        <f>C6*100/B6</f>
        <v>90.185676392572944</v>
      </c>
      <c r="E6" s="23">
        <v>260</v>
      </c>
      <c r="F6" s="24">
        <v>0.76470000000000005</v>
      </c>
      <c r="G6" s="23">
        <v>8</v>
      </c>
      <c r="H6" s="24">
        <v>2.35E-2</v>
      </c>
      <c r="I6" s="23">
        <v>14</v>
      </c>
      <c r="J6" s="24">
        <v>4.1200000000000001E-2</v>
      </c>
      <c r="K6" s="23">
        <v>55</v>
      </c>
      <c r="L6" s="24">
        <v>0.1618</v>
      </c>
      <c r="M6" s="23">
        <v>3</v>
      </c>
      <c r="N6" s="24">
        <v>8.8000000000000005E-3</v>
      </c>
      <c r="O6" s="23">
        <v>0</v>
      </c>
      <c r="P6" s="24">
        <v>0</v>
      </c>
      <c r="Q6" s="23">
        <v>58</v>
      </c>
      <c r="R6" s="24">
        <v>0.1706</v>
      </c>
    </row>
    <row r="7" spans="1:19" x14ac:dyDescent="0.3">
      <c r="A7" s="20" t="s">
        <v>11</v>
      </c>
      <c r="B7" s="75">
        <v>18</v>
      </c>
      <c r="C7" s="69">
        <v>8</v>
      </c>
      <c r="D7" s="66">
        <f t="shared" ref="D7:D35" si="0">C7*100/B7</f>
        <v>44.444444444444443</v>
      </c>
      <c r="E7" s="23">
        <v>7</v>
      </c>
      <c r="F7" s="24">
        <v>0.875</v>
      </c>
      <c r="G7" s="23">
        <v>0</v>
      </c>
      <c r="H7" s="24">
        <v>0</v>
      </c>
      <c r="I7" s="23">
        <v>1</v>
      </c>
      <c r="J7" s="24">
        <v>0.125</v>
      </c>
      <c r="K7" s="23">
        <v>0</v>
      </c>
      <c r="L7" s="24">
        <v>0</v>
      </c>
      <c r="M7" s="23">
        <v>0</v>
      </c>
      <c r="N7" s="24">
        <v>0</v>
      </c>
      <c r="O7" s="23">
        <v>0</v>
      </c>
      <c r="P7" s="24">
        <v>0</v>
      </c>
      <c r="Q7" s="23">
        <v>0</v>
      </c>
      <c r="R7" s="24">
        <v>0</v>
      </c>
    </row>
    <row r="8" spans="1:19" x14ac:dyDescent="0.3">
      <c r="A8" s="20" t="s">
        <v>12</v>
      </c>
      <c r="B8" s="75">
        <v>31</v>
      </c>
      <c r="C8" s="69">
        <v>31</v>
      </c>
      <c r="D8" s="66">
        <f t="shared" si="0"/>
        <v>100</v>
      </c>
      <c r="E8" s="23">
        <v>18</v>
      </c>
      <c r="F8" s="24">
        <v>0.5806</v>
      </c>
      <c r="G8" s="23">
        <v>0</v>
      </c>
      <c r="H8" s="24">
        <v>0</v>
      </c>
      <c r="I8" s="23">
        <v>2</v>
      </c>
      <c r="J8" s="24">
        <v>6.4500000000000002E-2</v>
      </c>
      <c r="K8" s="23">
        <v>11</v>
      </c>
      <c r="L8" s="24">
        <v>0.3548</v>
      </c>
      <c r="M8" s="23">
        <v>0</v>
      </c>
      <c r="N8" s="24">
        <v>0</v>
      </c>
      <c r="O8" s="23">
        <v>0</v>
      </c>
      <c r="P8" s="24">
        <v>0</v>
      </c>
      <c r="Q8" s="23">
        <v>11</v>
      </c>
      <c r="R8" s="24">
        <v>0.3548</v>
      </c>
    </row>
    <row r="9" spans="1:19" x14ac:dyDescent="0.3">
      <c r="A9" s="20" t="s">
        <v>13</v>
      </c>
      <c r="B9" s="75">
        <v>2</v>
      </c>
      <c r="C9" s="69">
        <v>2</v>
      </c>
      <c r="D9" s="66">
        <f t="shared" si="0"/>
        <v>100</v>
      </c>
      <c r="E9" s="23">
        <v>2</v>
      </c>
      <c r="F9" s="24">
        <v>1</v>
      </c>
      <c r="G9" s="23">
        <v>0</v>
      </c>
      <c r="H9" s="24">
        <v>0</v>
      </c>
      <c r="I9" s="23">
        <v>0</v>
      </c>
      <c r="J9" s="24">
        <v>0</v>
      </c>
      <c r="K9" s="23">
        <v>0</v>
      </c>
      <c r="L9" s="24">
        <v>0</v>
      </c>
      <c r="M9" s="23">
        <v>0</v>
      </c>
      <c r="N9" s="24">
        <v>0</v>
      </c>
      <c r="O9" s="23">
        <v>0</v>
      </c>
      <c r="P9" s="24">
        <v>0</v>
      </c>
      <c r="Q9" s="23">
        <v>0</v>
      </c>
      <c r="R9" s="24">
        <v>0</v>
      </c>
    </row>
    <row r="10" spans="1:19" x14ac:dyDescent="0.3">
      <c r="A10" s="20" t="s">
        <v>14</v>
      </c>
      <c r="B10" s="75">
        <v>1</v>
      </c>
      <c r="C10" s="69">
        <v>0</v>
      </c>
      <c r="D10" s="66">
        <f t="shared" si="0"/>
        <v>0</v>
      </c>
      <c r="E10" s="23">
        <v>0</v>
      </c>
      <c r="F10" s="24">
        <v>0</v>
      </c>
      <c r="G10" s="23">
        <v>0</v>
      </c>
      <c r="H10" s="24">
        <v>0</v>
      </c>
      <c r="I10" s="23">
        <v>0</v>
      </c>
      <c r="J10" s="24">
        <v>0</v>
      </c>
      <c r="K10" s="23">
        <v>0</v>
      </c>
      <c r="L10" s="24">
        <v>0</v>
      </c>
      <c r="M10" s="23">
        <v>0</v>
      </c>
      <c r="N10" s="24">
        <v>0</v>
      </c>
      <c r="O10" s="23">
        <v>0</v>
      </c>
      <c r="P10" s="24">
        <v>0</v>
      </c>
      <c r="Q10" s="23">
        <v>0</v>
      </c>
      <c r="R10" s="24">
        <v>0</v>
      </c>
    </row>
    <row r="11" spans="1:19" x14ac:dyDescent="0.3">
      <c r="A11" s="20" t="s">
        <v>15</v>
      </c>
      <c r="B11" s="75">
        <v>1</v>
      </c>
      <c r="C11" s="69">
        <v>0</v>
      </c>
      <c r="D11" s="66">
        <f t="shared" si="0"/>
        <v>0</v>
      </c>
      <c r="E11" s="23">
        <v>0</v>
      </c>
      <c r="F11" s="24">
        <v>0</v>
      </c>
      <c r="G11" s="23">
        <v>0</v>
      </c>
      <c r="H11" s="24">
        <v>0</v>
      </c>
      <c r="I11" s="23">
        <v>0</v>
      </c>
      <c r="J11" s="24">
        <v>0</v>
      </c>
      <c r="K11" s="23">
        <v>0</v>
      </c>
      <c r="L11" s="24">
        <v>0</v>
      </c>
      <c r="M11" s="23">
        <v>0</v>
      </c>
      <c r="N11" s="24">
        <v>0</v>
      </c>
      <c r="O11" s="23">
        <v>0</v>
      </c>
      <c r="P11" s="24">
        <v>0</v>
      </c>
      <c r="Q11" s="23">
        <v>0</v>
      </c>
      <c r="R11" s="24">
        <v>0</v>
      </c>
    </row>
    <row r="12" spans="1:19" x14ac:dyDescent="0.3">
      <c r="A12" s="20" t="s">
        <v>16</v>
      </c>
      <c r="B12" s="75">
        <v>116</v>
      </c>
      <c r="C12" s="69">
        <v>105</v>
      </c>
      <c r="D12" s="66">
        <f t="shared" si="0"/>
        <v>90.517241379310349</v>
      </c>
      <c r="E12" s="23">
        <v>76</v>
      </c>
      <c r="F12" s="24">
        <v>0.7238</v>
      </c>
      <c r="G12" s="23">
        <v>4</v>
      </c>
      <c r="H12" s="24">
        <v>3.8100000000000002E-2</v>
      </c>
      <c r="I12" s="23">
        <v>5</v>
      </c>
      <c r="J12" s="24">
        <v>4.7600000000000003E-2</v>
      </c>
      <c r="K12" s="23">
        <v>19</v>
      </c>
      <c r="L12" s="24">
        <v>0.18099999999999999</v>
      </c>
      <c r="M12" s="23">
        <v>1</v>
      </c>
      <c r="N12" s="24">
        <v>9.4999999999999998E-3</v>
      </c>
      <c r="O12" s="23">
        <v>0</v>
      </c>
      <c r="P12" s="24">
        <v>0</v>
      </c>
      <c r="Q12" s="23">
        <v>20</v>
      </c>
      <c r="R12" s="24">
        <v>0.1905</v>
      </c>
    </row>
    <row r="13" spans="1:19" x14ac:dyDescent="0.3">
      <c r="A13" s="20" t="s">
        <v>17</v>
      </c>
      <c r="B13" s="75">
        <v>115</v>
      </c>
      <c r="C13" s="69">
        <v>110</v>
      </c>
      <c r="D13" s="66">
        <f t="shared" si="0"/>
        <v>95.652173913043484</v>
      </c>
      <c r="E13" s="23">
        <v>83</v>
      </c>
      <c r="F13" s="24">
        <v>0.75449999999999995</v>
      </c>
      <c r="G13" s="23">
        <v>3</v>
      </c>
      <c r="H13" s="24">
        <v>2.7300000000000001E-2</v>
      </c>
      <c r="I13" s="23">
        <v>2</v>
      </c>
      <c r="J13" s="24">
        <v>1.8200000000000001E-2</v>
      </c>
      <c r="K13" s="23">
        <v>20</v>
      </c>
      <c r="L13" s="24">
        <v>0.18179999999999999</v>
      </c>
      <c r="M13" s="23">
        <v>2</v>
      </c>
      <c r="N13" s="24">
        <v>1.8200000000000001E-2</v>
      </c>
      <c r="O13" s="23">
        <v>0</v>
      </c>
      <c r="P13" s="24">
        <v>0</v>
      </c>
      <c r="Q13" s="23">
        <v>22</v>
      </c>
      <c r="R13" s="24">
        <v>0.2</v>
      </c>
    </row>
    <row r="14" spans="1:19" x14ac:dyDescent="0.3">
      <c r="A14" s="20" t="s">
        <v>18</v>
      </c>
      <c r="B14" s="75">
        <v>25</v>
      </c>
      <c r="C14" s="69">
        <v>25</v>
      </c>
      <c r="D14" s="66">
        <f t="shared" si="0"/>
        <v>100</v>
      </c>
      <c r="E14" s="23">
        <v>20</v>
      </c>
      <c r="F14" s="24">
        <v>0.8</v>
      </c>
      <c r="G14" s="23">
        <v>0</v>
      </c>
      <c r="H14" s="24">
        <v>0</v>
      </c>
      <c r="I14" s="23">
        <v>2</v>
      </c>
      <c r="J14" s="24">
        <v>0.08</v>
      </c>
      <c r="K14" s="23">
        <v>3</v>
      </c>
      <c r="L14" s="24">
        <v>0.12</v>
      </c>
      <c r="M14" s="23">
        <v>0</v>
      </c>
      <c r="N14" s="24">
        <v>0</v>
      </c>
      <c r="O14" s="23">
        <v>0</v>
      </c>
      <c r="P14" s="24">
        <v>0</v>
      </c>
      <c r="Q14" s="23">
        <v>3</v>
      </c>
      <c r="R14" s="24">
        <v>0.12</v>
      </c>
    </row>
    <row r="15" spans="1:19" x14ac:dyDescent="0.3">
      <c r="A15" s="20" t="s">
        <v>19</v>
      </c>
      <c r="B15" s="75">
        <v>18</v>
      </c>
      <c r="C15" s="69">
        <v>18</v>
      </c>
      <c r="D15" s="66">
        <f t="shared" si="0"/>
        <v>100</v>
      </c>
      <c r="E15" s="23">
        <v>14</v>
      </c>
      <c r="F15" s="24">
        <v>0.77780000000000005</v>
      </c>
      <c r="G15" s="23">
        <v>0</v>
      </c>
      <c r="H15" s="24">
        <v>0</v>
      </c>
      <c r="I15" s="23">
        <v>2</v>
      </c>
      <c r="J15" s="24">
        <v>0.1111</v>
      </c>
      <c r="K15" s="23">
        <v>2</v>
      </c>
      <c r="L15" s="24">
        <v>0.1111</v>
      </c>
      <c r="M15" s="23">
        <v>0</v>
      </c>
      <c r="N15" s="24">
        <v>0</v>
      </c>
      <c r="O15" s="23">
        <v>0</v>
      </c>
      <c r="P15" s="24">
        <v>0</v>
      </c>
      <c r="Q15" s="23">
        <v>2</v>
      </c>
      <c r="R15" s="24">
        <v>0.1111</v>
      </c>
    </row>
    <row r="16" spans="1:19" x14ac:dyDescent="0.3">
      <c r="A16" s="20" t="s">
        <v>20</v>
      </c>
      <c r="B16" s="75">
        <v>11</v>
      </c>
      <c r="C16" s="69">
        <v>10</v>
      </c>
      <c r="D16" s="66">
        <f t="shared" si="0"/>
        <v>90.909090909090907</v>
      </c>
      <c r="E16" s="23">
        <v>10</v>
      </c>
      <c r="F16" s="24">
        <v>1</v>
      </c>
      <c r="G16" s="23">
        <v>0</v>
      </c>
      <c r="H16" s="24">
        <v>0</v>
      </c>
      <c r="I16" s="23">
        <v>0</v>
      </c>
      <c r="J16" s="24">
        <v>0</v>
      </c>
      <c r="K16" s="23">
        <v>0</v>
      </c>
      <c r="L16" s="24">
        <v>0</v>
      </c>
      <c r="M16" s="23">
        <v>0</v>
      </c>
      <c r="N16" s="24">
        <v>0</v>
      </c>
      <c r="O16" s="23">
        <v>0</v>
      </c>
      <c r="P16" s="24">
        <v>0</v>
      </c>
      <c r="Q16" s="23">
        <v>0</v>
      </c>
      <c r="R16" s="24">
        <v>0</v>
      </c>
    </row>
    <row r="17" spans="1:18" x14ac:dyDescent="0.3">
      <c r="A17" s="20" t="s">
        <v>21</v>
      </c>
      <c r="B17" s="75">
        <v>20</v>
      </c>
      <c r="C17" s="69">
        <v>15</v>
      </c>
      <c r="D17" s="66">
        <f t="shared" si="0"/>
        <v>75</v>
      </c>
      <c r="E17" s="23">
        <v>15</v>
      </c>
      <c r="F17" s="24">
        <v>1</v>
      </c>
      <c r="G17" s="23">
        <v>0</v>
      </c>
      <c r="H17" s="24">
        <v>0</v>
      </c>
      <c r="I17" s="23">
        <v>0</v>
      </c>
      <c r="J17" s="24">
        <v>0</v>
      </c>
      <c r="K17" s="23">
        <v>0</v>
      </c>
      <c r="L17" s="24">
        <v>0</v>
      </c>
      <c r="M17" s="23">
        <v>0</v>
      </c>
      <c r="N17" s="24">
        <v>0</v>
      </c>
      <c r="O17" s="23">
        <v>0</v>
      </c>
      <c r="P17" s="24">
        <v>0</v>
      </c>
      <c r="Q17" s="23">
        <v>0</v>
      </c>
      <c r="R17" s="24">
        <v>0</v>
      </c>
    </row>
    <row r="18" spans="1:18" x14ac:dyDescent="0.3">
      <c r="A18" s="20" t="s">
        <v>22</v>
      </c>
      <c r="B18" s="75">
        <v>13</v>
      </c>
      <c r="C18" s="69">
        <v>10</v>
      </c>
      <c r="D18" s="66">
        <f t="shared" si="0"/>
        <v>76.92307692307692</v>
      </c>
      <c r="E18" s="23">
        <v>9</v>
      </c>
      <c r="F18" s="24">
        <v>0.9</v>
      </c>
      <c r="G18" s="23">
        <v>1</v>
      </c>
      <c r="H18" s="24">
        <v>0.1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4">
        <v>0</v>
      </c>
      <c r="O18" s="23">
        <v>0</v>
      </c>
      <c r="P18" s="24">
        <v>0</v>
      </c>
      <c r="Q18" s="23">
        <v>0</v>
      </c>
      <c r="R18" s="24">
        <v>0</v>
      </c>
    </row>
    <row r="19" spans="1:18" x14ac:dyDescent="0.3">
      <c r="A19" s="20" t="s">
        <v>23</v>
      </c>
      <c r="B19" s="75">
        <v>6</v>
      </c>
      <c r="C19" s="69">
        <v>6</v>
      </c>
      <c r="D19" s="66">
        <f t="shared" si="0"/>
        <v>100</v>
      </c>
      <c r="E19" s="23">
        <v>6</v>
      </c>
      <c r="F19" s="24">
        <v>1</v>
      </c>
      <c r="G19" s="23">
        <v>0</v>
      </c>
      <c r="H19" s="24">
        <v>0</v>
      </c>
      <c r="I19" s="23">
        <v>0</v>
      </c>
      <c r="J19" s="24">
        <v>0</v>
      </c>
      <c r="K19" s="23">
        <v>0</v>
      </c>
      <c r="L19" s="24">
        <v>0</v>
      </c>
      <c r="M19" s="23">
        <v>0</v>
      </c>
      <c r="N19" s="24">
        <v>0</v>
      </c>
      <c r="O19" s="23">
        <v>0</v>
      </c>
      <c r="P19" s="24">
        <v>0</v>
      </c>
      <c r="Q19" s="23">
        <v>0</v>
      </c>
      <c r="R19" s="24">
        <v>0</v>
      </c>
    </row>
    <row r="20" spans="1:18" x14ac:dyDescent="0.3">
      <c r="A20" s="18" t="s">
        <v>211</v>
      </c>
      <c r="B20" s="74">
        <f>B21+B22+B23+B24+B25+B26+B27</f>
        <v>299</v>
      </c>
      <c r="C20" s="68">
        <f>C21+C22+C23+C24+C25+C26+C27</f>
        <v>299</v>
      </c>
      <c r="D20" s="65">
        <f t="shared" si="0"/>
        <v>100</v>
      </c>
      <c r="E20" s="23">
        <v>226</v>
      </c>
      <c r="F20" s="24">
        <v>0.75590000000000002</v>
      </c>
      <c r="G20" s="23">
        <v>5</v>
      </c>
      <c r="H20" s="24">
        <v>1.67E-2</v>
      </c>
      <c r="I20" s="23">
        <v>1</v>
      </c>
      <c r="J20" s="24">
        <v>3.3E-3</v>
      </c>
      <c r="K20" s="23">
        <v>64</v>
      </c>
      <c r="L20" s="24">
        <v>0.214</v>
      </c>
      <c r="M20" s="23">
        <v>3</v>
      </c>
      <c r="N20" s="24">
        <v>0.01</v>
      </c>
      <c r="O20" s="23">
        <v>0</v>
      </c>
      <c r="P20" s="24">
        <v>0</v>
      </c>
      <c r="Q20" s="23">
        <v>67</v>
      </c>
      <c r="R20" s="24">
        <v>0.22409999999999999</v>
      </c>
    </row>
    <row r="21" spans="1:18" x14ac:dyDescent="0.3">
      <c r="A21" s="20" t="s">
        <v>204</v>
      </c>
      <c r="B21" s="75">
        <v>35</v>
      </c>
      <c r="C21" s="69">
        <v>35</v>
      </c>
      <c r="D21" s="66">
        <f t="shared" si="0"/>
        <v>100</v>
      </c>
      <c r="E21" s="23">
        <v>25</v>
      </c>
      <c r="F21" s="24">
        <v>0.71430000000000005</v>
      </c>
      <c r="G21" s="23">
        <v>0</v>
      </c>
      <c r="H21" s="24">
        <v>0</v>
      </c>
      <c r="I21" s="23">
        <v>0</v>
      </c>
      <c r="J21" s="24">
        <v>0</v>
      </c>
      <c r="K21" s="23">
        <v>9</v>
      </c>
      <c r="L21" s="24">
        <v>0.2571</v>
      </c>
      <c r="M21" s="23">
        <v>1</v>
      </c>
      <c r="N21" s="24">
        <v>2.86E-2</v>
      </c>
      <c r="O21" s="23">
        <v>0</v>
      </c>
      <c r="P21" s="24">
        <v>0</v>
      </c>
      <c r="Q21" s="23">
        <v>10</v>
      </c>
      <c r="R21" s="24">
        <v>0.28570000000000001</v>
      </c>
    </row>
    <row r="22" spans="1:18" x14ac:dyDescent="0.3">
      <c r="A22" s="20" t="s">
        <v>205</v>
      </c>
      <c r="B22" s="75">
        <v>24</v>
      </c>
      <c r="C22" s="69">
        <v>24</v>
      </c>
      <c r="D22" s="66">
        <f t="shared" si="0"/>
        <v>100</v>
      </c>
      <c r="E22" s="23">
        <v>17</v>
      </c>
      <c r="F22" s="24">
        <v>0.70830000000000004</v>
      </c>
      <c r="G22" s="23">
        <v>0</v>
      </c>
      <c r="H22" s="24">
        <v>0</v>
      </c>
      <c r="I22" s="23">
        <v>1</v>
      </c>
      <c r="J22" s="24">
        <v>4.1700000000000001E-2</v>
      </c>
      <c r="K22" s="23">
        <v>6</v>
      </c>
      <c r="L22" s="24">
        <v>0.25</v>
      </c>
      <c r="M22" s="23">
        <v>0</v>
      </c>
      <c r="N22" s="24">
        <v>0</v>
      </c>
      <c r="O22" s="23">
        <v>0</v>
      </c>
      <c r="P22" s="24">
        <v>0</v>
      </c>
      <c r="Q22" s="23">
        <v>6</v>
      </c>
      <c r="R22" s="24">
        <v>0.25</v>
      </c>
    </row>
    <row r="23" spans="1:18" x14ac:dyDescent="0.3">
      <c r="A23" s="20" t="s">
        <v>206</v>
      </c>
      <c r="B23" s="75">
        <v>17</v>
      </c>
      <c r="C23" s="69">
        <v>17</v>
      </c>
      <c r="D23" s="66">
        <f t="shared" si="0"/>
        <v>100</v>
      </c>
      <c r="E23" s="23">
        <v>12</v>
      </c>
      <c r="F23" s="24">
        <v>0.70589999999999997</v>
      </c>
      <c r="G23" s="23">
        <v>0</v>
      </c>
      <c r="H23" s="24">
        <v>0</v>
      </c>
      <c r="I23" s="23">
        <v>0</v>
      </c>
      <c r="J23" s="24">
        <v>0</v>
      </c>
      <c r="K23" s="23">
        <v>5</v>
      </c>
      <c r="L23" s="24">
        <v>0.29409999999999997</v>
      </c>
      <c r="M23" s="23">
        <v>0</v>
      </c>
      <c r="N23" s="24">
        <v>0</v>
      </c>
      <c r="O23" s="23">
        <v>0</v>
      </c>
      <c r="P23" s="24">
        <v>0</v>
      </c>
      <c r="Q23" s="23">
        <v>5</v>
      </c>
      <c r="R23" s="24">
        <v>0.29409999999999997</v>
      </c>
    </row>
    <row r="24" spans="1:18" x14ac:dyDescent="0.3">
      <c r="A24" s="20" t="s">
        <v>207</v>
      </c>
      <c r="B24" s="75">
        <v>44</v>
      </c>
      <c r="C24" s="69">
        <v>44</v>
      </c>
      <c r="D24" s="66">
        <f t="shared" si="0"/>
        <v>100</v>
      </c>
      <c r="E24" s="23">
        <v>32</v>
      </c>
      <c r="F24" s="24">
        <v>0.72729999999999995</v>
      </c>
      <c r="G24" s="23">
        <v>1</v>
      </c>
      <c r="H24" s="24">
        <v>2.2700000000000001E-2</v>
      </c>
      <c r="I24" s="23">
        <v>0</v>
      </c>
      <c r="J24" s="24">
        <v>0</v>
      </c>
      <c r="K24" s="23">
        <v>10</v>
      </c>
      <c r="L24" s="24">
        <v>0.2273</v>
      </c>
      <c r="M24" s="23">
        <v>1</v>
      </c>
      <c r="N24" s="24">
        <v>2.2700000000000001E-2</v>
      </c>
      <c r="O24" s="23">
        <v>0</v>
      </c>
      <c r="P24" s="24">
        <v>0</v>
      </c>
      <c r="Q24" s="23">
        <v>11</v>
      </c>
      <c r="R24" s="24">
        <v>0.25</v>
      </c>
    </row>
    <row r="25" spans="1:18" x14ac:dyDescent="0.3">
      <c r="A25" s="20" t="s">
        <v>208</v>
      </c>
      <c r="B25" s="75">
        <v>103</v>
      </c>
      <c r="C25" s="69">
        <v>103</v>
      </c>
      <c r="D25" s="66">
        <f t="shared" si="0"/>
        <v>100</v>
      </c>
      <c r="E25" s="23">
        <v>82</v>
      </c>
      <c r="F25" s="24">
        <v>0.79610000000000003</v>
      </c>
      <c r="G25" s="23">
        <v>3</v>
      </c>
      <c r="H25" s="24">
        <v>2.9100000000000001E-2</v>
      </c>
      <c r="I25" s="23">
        <v>0</v>
      </c>
      <c r="J25" s="24">
        <v>0</v>
      </c>
      <c r="K25" s="23">
        <v>17</v>
      </c>
      <c r="L25" s="24">
        <v>0.16500000000000001</v>
      </c>
      <c r="M25" s="23">
        <v>1</v>
      </c>
      <c r="N25" s="24">
        <v>9.7000000000000003E-3</v>
      </c>
      <c r="O25" s="23">
        <v>0</v>
      </c>
      <c r="P25" s="24">
        <v>0</v>
      </c>
      <c r="Q25" s="23">
        <v>18</v>
      </c>
      <c r="R25" s="24">
        <v>0.17480000000000001</v>
      </c>
    </row>
    <row r="26" spans="1:18" x14ac:dyDescent="0.3">
      <c r="A26" s="20" t="s">
        <v>209</v>
      </c>
      <c r="B26" s="75">
        <v>27</v>
      </c>
      <c r="C26" s="69">
        <v>27</v>
      </c>
      <c r="D26" s="66">
        <f t="shared" si="0"/>
        <v>100</v>
      </c>
      <c r="E26" s="23">
        <v>19</v>
      </c>
      <c r="F26" s="24">
        <v>0.70369999999999999</v>
      </c>
      <c r="G26" s="23">
        <v>0</v>
      </c>
      <c r="H26" s="24">
        <v>0</v>
      </c>
      <c r="I26" s="23">
        <v>0</v>
      </c>
      <c r="J26" s="24">
        <v>0</v>
      </c>
      <c r="K26" s="23">
        <v>8</v>
      </c>
      <c r="L26" s="24">
        <v>0.29630000000000001</v>
      </c>
      <c r="M26" s="23">
        <v>0</v>
      </c>
      <c r="N26" s="24">
        <v>0</v>
      </c>
      <c r="O26" s="23">
        <v>0</v>
      </c>
      <c r="P26" s="24">
        <v>0</v>
      </c>
      <c r="Q26" s="23">
        <v>8</v>
      </c>
      <c r="R26" s="24">
        <v>0.29630000000000001</v>
      </c>
    </row>
    <row r="27" spans="1:18" x14ac:dyDescent="0.3">
      <c r="A27" s="20" t="s">
        <v>210</v>
      </c>
      <c r="B27" s="75">
        <v>49</v>
      </c>
      <c r="C27" s="69">
        <v>49</v>
      </c>
      <c r="D27" s="66">
        <f t="shared" si="0"/>
        <v>100</v>
      </c>
      <c r="E27" s="23">
        <v>39</v>
      </c>
      <c r="F27" s="24">
        <v>0.79590000000000005</v>
      </c>
      <c r="G27" s="23">
        <v>1</v>
      </c>
      <c r="H27" s="24">
        <v>2.0400000000000001E-2</v>
      </c>
      <c r="I27" s="23">
        <v>0</v>
      </c>
      <c r="J27" s="24">
        <v>0</v>
      </c>
      <c r="K27" s="23">
        <v>9</v>
      </c>
      <c r="L27" s="24">
        <v>0.1837</v>
      </c>
      <c r="M27" s="23">
        <v>0</v>
      </c>
      <c r="N27" s="24">
        <v>0</v>
      </c>
      <c r="O27" s="23">
        <v>0</v>
      </c>
      <c r="P27" s="24">
        <v>0</v>
      </c>
      <c r="Q27" s="23">
        <v>9</v>
      </c>
      <c r="R27" s="24">
        <v>0.1837</v>
      </c>
    </row>
    <row r="28" spans="1:18" x14ac:dyDescent="0.3">
      <c r="A28" s="25" t="s">
        <v>279</v>
      </c>
      <c r="B28" s="74">
        <f>B29+B30+B31+B32+B33+B34+B35</f>
        <v>393</v>
      </c>
      <c r="C28" s="18">
        <f>C29+C30+C31+C32+C33+C34+C35</f>
        <v>370</v>
      </c>
      <c r="D28" s="65">
        <f t="shared" si="0"/>
        <v>94.147582697201017</v>
      </c>
      <c r="E28" s="26">
        <v>224</v>
      </c>
      <c r="F28" s="27">
        <v>0.60540000000000005</v>
      </c>
      <c r="G28" s="26">
        <v>14</v>
      </c>
      <c r="H28" s="27">
        <v>3.78E-2</v>
      </c>
      <c r="I28" s="26">
        <v>3</v>
      </c>
      <c r="J28" s="27">
        <v>8.0999999999999996E-3</v>
      </c>
      <c r="K28" s="26">
        <v>127</v>
      </c>
      <c r="L28" s="27">
        <v>0.34320000000000001</v>
      </c>
      <c r="M28" s="26">
        <v>2</v>
      </c>
      <c r="N28" s="27">
        <v>5.4000000000000003E-3</v>
      </c>
      <c r="O28" s="23">
        <v>0</v>
      </c>
      <c r="P28" s="27">
        <v>0</v>
      </c>
      <c r="Q28" s="26">
        <v>129</v>
      </c>
      <c r="R28" s="27">
        <v>0.34860000000000002</v>
      </c>
    </row>
    <row r="29" spans="1:18" x14ac:dyDescent="0.3">
      <c r="A29" s="28" t="s">
        <v>212</v>
      </c>
      <c r="B29" s="75">
        <v>46</v>
      </c>
      <c r="C29" s="69">
        <v>46</v>
      </c>
      <c r="D29" s="66">
        <f t="shared" si="0"/>
        <v>100</v>
      </c>
      <c r="E29" s="26">
        <v>35</v>
      </c>
      <c r="F29" s="27">
        <v>0.76090000000000002</v>
      </c>
      <c r="G29" s="23">
        <v>0</v>
      </c>
      <c r="H29" s="27">
        <v>0</v>
      </c>
      <c r="I29" s="23">
        <v>0</v>
      </c>
      <c r="J29" s="27">
        <v>0</v>
      </c>
      <c r="K29" s="26">
        <v>10</v>
      </c>
      <c r="L29" s="27">
        <v>0.21740000000000001</v>
      </c>
      <c r="M29" s="26">
        <v>1</v>
      </c>
      <c r="N29" s="27">
        <v>2.1700000000000001E-2</v>
      </c>
      <c r="O29" s="23">
        <v>0</v>
      </c>
      <c r="P29" s="27">
        <v>0</v>
      </c>
      <c r="Q29" s="26">
        <v>11</v>
      </c>
      <c r="R29" s="27">
        <v>0.23910000000000001</v>
      </c>
    </row>
    <row r="30" spans="1:18" x14ac:dyDescent="0.3">
      <c r="A30" s="28" t="s">
        <v>213</v>
      </c>
      <c r="B30" s="75">
        <v>42</v>
      </c>
      <c r="C30" s="69">
        <v>39</v>
      </c>
      <c r="D30" s="66">
        <f t="shared" si="0"/>
        <v>92.857142857142861</v>
      </c>
      <c r="E30" s="26">
        <v>14</v>
      </c>
      <c r="F30" s="27">
        <v>0.35899999999999999</v>
      </c>
      <c r="G30" s="23">
        <v>0</v>
      </c>
      <c r="H30" s="27">
        <v>0</v>
      </c>
      <c r="I30" s="23">
        <v>0</v>
      </c>
      <c r="J30" s="27">
        <v>0</v>
      </c>
      <c r="K30" s="26">
        <v>25</v>
      </c>
      <c r="L30" s="27">
        <v>0.64100000000000001</v>
      </c>
      <c r="M30" s="23">
        <v>0</v>
      </c>
      <c r="N30" s="27">
        <v>0</v>
      </c>
      <c r="O30" s="23">
        <v>0</v>
      </c>
      <c r="P30" s="27">
        <v>0</v>
      </c>
      <c r="Q30" s="26">
        <v>25</v>
      </c>
      <c r="R30" s="27">
        <v>0.64100000000000001</v>
      </c>
    </row>
    <row r="31" spans="1:18" x14ac:dyDescent="0.3">
      <c r="A31" s="28" t="s">
        <v>214</v>
      </c>
      <c r="B31" s="75">
        <v>62</v>
      </c>
      <c r="C31" s="69">
        <v>53</v>
      </c>
      <c r="D31" s="66">
        <f t="shared" si="0"/>
        <v>85.483870967741936</v>
      </c>
      <c r="E31" s="26">
        <v>39</v>
      </c>
      <c r="F31" s="27">
        <v>0.73580000000000001</v>
      </c>
      <c r="G31" s="26">
        <v>3</v>
      </c>
      <c r="H31" s="27">
        <v>5.6599999999999998E-2</v>
      </c>
      <c r="I31" s="23">
        <v>0</v>
      </c>
      <c r="J31" s="27">
        <v>0</v>
      </c>
      <c r="K31" s="26">
        <v>11</v>
      </c>
      <c r="L31" s="27">
        <v>0.20749999999999999</v>
      </c>
      <c r="M31" s="23">
        <v>0</v>
      </c>
      <c r="N31" s="27">
        <v>0</v>
      </c>
      <c r="O31" s="23">
        <v>0</v>
      </c>
      <c r="P31" s="27">
        <v>0</v>
      </c>
      <c r="Q31" s="26">
        <v>11</v>
      </c>
      <c r="R31" s="27">
        <v>0.20749999999999999</v>
      </c>
    </row>
    <row r="32" spans="1:18" x14ac:dyDescent="0.3">
      <c r="A32" s="28" t="s">
        <v>215</v>
      </c>
      <c r="B32" s="75">
        <v>1</v>
      </c>
      <c r="C32" s="69">
        <v>1</v>
      </c>
      <c r="D32" s="66">
        <f t="shared" si="0"/>
        <v>100</v>
      </c>
      <c r="E32" s="26">
        <v>1</v>
      </c>
      <c r="F32" s="27">
        <v>1</v>
      </c>
      <c r="G32" s="23">
        <v>0</v>
      </c>
      <c r="H32" s="27">
        <v>0</v>
      </c>
      <c r="I32" s="23">
        <v>0</v>
      </c>
      <c r="J32" s="27">
        <v>0</v>
      </c>
      <c r="K32" s="23">
        <v>0</v>
      </c>
      <c r="L32" s="27">
        <v>0</v>
      </c>
      <c r="M32" s="23">
        <v>0</v>
      </c>
      <c r="N32" s="27">
        <v>0</v>
      </c>
      <c r="O32" s="23">
        <v>0</v>
      </c>
      <c r="P32" s="27">
        <v>0</v>
      </c>
      <c r="Q32" s="23">
        <v>0</v>
      </c>
      <c r="R32" s="27">
        <v>0</v>
      </c>
    </row>
    <row r="33" spans="1:18" x14ac:dyDescent="0.3">
      <c r="A33" s="28" t="s">
        <v>216</v>
      </c>
      <c r="B33" s="75">
        <v>39</v>
      </c>
      <c r="C33" s="69">
        <v>39</v>
      </c>
      <c r="D33" s="66">
        <f t="shared" si="0"/>
        <v>100</v>
      </c>
      <c r="E33" s="26">
        <v>13</v>
      </c>
      <c r="F33" s="27">
        <v>0.33329999999999999</v>
      </c>
      <c r="G33" s="26">
        <v>3</v>
      </c>
      <c r="H33" s="27">
        <v>7.6899999999999996E-2</v>
      </c>
      <c r="I33" s="26">
        <v>1</v>
      </c>
      <c r="J33" s="27">
        <v>2.5600000000000001E-2</v>
      </c>
      <c r="K33" s="26">
        <v>21</v>
      </c>
      <c r="L33" s="27">
        <v>0.53849999999999998</v>
      </c>
      <c r="M33" s="26">
        <v>1</v>
      </c>
      <c r="N33" s="27">
        <v>2.5600000000000001E-2</v>
      </c>
      <c r="O33" s="23">
        <v>0</v>
      </c>
      <c r="P33" s="27">
        <v>0</v>
      </c>
      <c r="Q33" s="26">
        <v>22</v>
      </c>
      <c r="R33" s="27">
        <v>0.56410000000000005</v>
      </c>
    </row>
    <row r="34" spans="1:18" x14ac:dyDescent="0.3">
      <c r="A34" s="28" t="s">
        <v>217</v>
      </c>
      <c r="B34" s="75">
        <v>135</v>
      </c>
      <c r="C34" s="69">
        <v>129</v>
      </c>
      <c r="D34" s="66">
        <f t="shared" si="0"/>
        <v>95.555555555555557</v>
      </c>
      <c r="E34" s="26">
        <v>92</v>
      </c>
      <c r="F34" s="27">
        <v>0.71319999999999995</v>
      </c>
      <c r="G34" s="26">
        <v>3</v>
      </c>
      <c r="H34" s="27">
        <v>2.3300000000000001E-2</v>
      </c>
      <c r="I34" s="26">
        <v>2</v>
      </c>
      <c r="J34" s="27">
        <v>1.55E-2</v>
      </c>
      <c r="K34" s="26">
        <v>32</v>
      </c>
      <c r="L34" s="27">
        <v>0.24809999999999999</v>
      </c>
      <c r="M34" s="23">
        <v>0</v>
      </c>
      <c r="N34" s="27">
        <v>0</v>
      </c>
      <c r="O34" s="23">
        <v>0</v>
      </c>
      <c r="P34" s="27">
        <v>0</v>
      </c>
      <c r="Q34" s="26">
        <v>32</v>
      </c>
      <c r="R34" s="27">
        <v>0.24809999999999999</v>
      </c>
    </row>
    <row r="35" spans="1:18" x14ac:dyDescent="0.3">
      <c r="A35" s="28" t="s">
        <v>218</v>
      </c>
      <c r="B35" s="75">
        <v>68</v>
      </c>
      <c r="C35" s="69">
        <v>63</v>
      </c>
      <c r="D35" s="66">
        <f t="shared" si="0"/>
        <v>92.647058823529406</v>
      </c>
      <c r="E35" s="26">
        <v>30</v>
      </c>
      <c r="F35" s="27">
        <v>0.47620000000000001</v>
      </c>
      <c r="G35" s="26">
        <v>5</v>
      </c>
      <c r="H35" s="27">
        <v>7.9399999999999998E-2</v>
      </c>
      <c r="I35" s="23">
        <v>0</v>
      </c>
      <c r="J35" s="27">
        <v>0</v>
      </c>
      <c r="K35" s="26">
        <v>28</v>
      </c>
      <c r="L35" s="27">
        <v>0.44440000000000002</v>
      </c>
      <c r="M35" s="23">
        <v>0</v>
      </c>
      <c r="N35" s="27">
        <v>0</v>
      </c>
      <c r="O35" s="23">
        <v>0</v>
      </c>
      <c r="P35" s="27">
        <v>0</v>
      </c>
      <c r="Q35" s="26">
        <v>28</v>
      </c>
      <c r="R35" s="27">
        <v>0.44440000000000002</v>
      </c>
    </row>
    <row r="37" spans="1:18" x14ac:dyDescent="0.3">
      <c r="A37" s="25" t="s">
        <v>280</v>
      </c>
      <c r="B37" s="75">
        <f>B38+B39+B40+B41+B42</f>
        <v>504</v>
      </c>
      <c r="C37" s="23">
        <f>C38+C39+C40+C41+C42</f>
        <v>462</v>
      </c>
      <c r="D37" s="66">
        <f t="shared" ref="D37:D91" si="1">C37*100/B37</f>
        <v>91.666666666666671</v>
      </c>
      <c r="E37" s="26">
        <v>329</v>
      </c>
      <c r="F37" s="27">
        <v>0.71060000000000001</v>
      </c>
      <c r="G37" s="26">
        <v>5</v>
      </c>
      <c r="H37" s="27">
        <v>1.0800000000000001E-2</v>
      </c>
      <c r="I37" s="26">
        <v>7</v>
      </c>
      <c r="J37" s="27">
        <v>1.5100000000000001E-2</v>
      </c>
      <c r="K37" s="26">
        <v>100</v>
      </c>
      <c r="L37" s="27">
        <v>0.216</v>
      </c>
      <c r="M37" s="26">
        <v>19</v>
      </c>
      <c r="N37" s="27">
        <v>4.1000000000000002E-2</v>
      </c>
      <c r="O37" s="26">
        <v>3</v>
      </c>
      <c r="P37" s="27">
        <v>6.4999999999999997E-3</v>
      </c>
      <c r="Q37" s="26">
        <v>122</v>
      </c>
      <c r="R37" s="27">
        <v>0.26350000000000001</v>
      </c>
    </row>
    <row r="38" spans="1:18" x14ac:dyDescent="0.3">
      <c r="A38" s="28" t="s">
        <v>219</v>
      </c>
      <c r="B38" s="75">
        <v>64</v>
      </c>
      <c r="C38" s="69">
        <v>58</v>
      </c>
      <c r="D38" s="66">
        <f t="shared" si="1"/>
        <v>90.625</v>
      </c>
      <c r="E38" s="26">
        <v>37</v>
      </c>
      <c r="F38" s="27">
        <v>0.63790000000000002</v>
      </c>
      <c r="G38" s="26">
        <v>1</v>
      </c>
      <c r="H38" s="27">
        <v>1.72E-2</v>
      </c>
      <c r="I38" s="26">
        <v>2</v>
      </c>
      <c r="J38" s="27">
        <v>3.4500000000000003E-2</v>
      </c>
      <c r="K38" s="26">
        <v>18</v>
      </c>
      <c r="L38" s="27">
        <v>0.31030000000000002</v>
      </c>
      <c r="M38" s="23">
        <v>0</v>
      </c>
      <c r="N38" s="27">
        <v>0</v>
      </c>
      <c r="O38" s="23">
        <v>0</v>
      </c>
      <c r="P38" s="27">
        <v>0</v>
      </c>
      <c r="Q38" s="26">
        <v>18</v>
      </c>
      <c r="R38" s="27">
        <v>0.31030000000000002</v>
      </c>
    </row>
    <row r="39" spans="1:18" x14ac:dyDescent="0.3">
      <c r="A39" s="28" t="s">
        <v>220</v>
      </c>
      <c r="B39" s="75">
        <v>123</v>
      </c>
      <c r="C39" s="69">
        <v>107</v>
      </c>
      <c r="D39" s="66">
        <f t="shared" si="1"/>
        <v>86.99186991869918</v>
      </c>
      <c r="E39" s="26">
        <v>73</v>
      </c>
      <c r="F39" s="27">
        <v>0.68220000000000003</v>
      </c>
      <c r="G39" s="26">
        <v>1</v>
      </c>
      <c r="H39" s="27">
        <v>9.2999999999999992E-3</v>
      </c>
      <c r="I39" s="26">
        <v>2</v>
      </c>
      <c r="J39" s="27">
        <v>1.8700000000000001E-2</v>
      </c>
      <c r="K39" s="26">
        <v>28</v>
      </c>
      <c r="L39" s="27">
        <v>0.26169999999999999</v>
      </c>
      <c r="M39" s="26">
        <v>1</v>
      </c>
      <c r="N39" s="27">
        <v>9.2999999999999992E-3</v>
      </c>
      <c r="O39" s="26">
        <v>2</v>
      </c>
      <c r="P39" s="27">
        <v>1.8700000000000001E-2</v>
      </c>
      <c r="Q39" s="26">
        <v>31</v>
      </c>
      <c r="R39" s="27">
        <v>0.28970000000000001</v>
      </c>
    </row>
    <row r="40" spans="1:18" x14ac:dyDescent="0.3">
      <c r="A40" s="28" t="s">
        <v>221</v>
      </c>
      <c r="B40" s="75">
        <v>118</v>
      </c>
      <c r="C40" s="69">
        <v>110</v>
      </c>
      <c r="D40" s="66">
        <f t="shared" si="1"/>
        <v>93.220338983050851</v>
      </c>
      <c r="E40" s="26">
        <v>83</v>
      </c>
      <c r="F40" s="27">
        <v>0.75449999999999995</v>
      </c>
      <c r="G40" s="23">
        <v>0</v>
      </c>
      <c r="H40" s="27">
        <v>0</v>
      </c>
      <c r="I40" s="26">
        <v>1</v>
      </c>
      <c r="J40" s="27">
        <v>9.1000000000000004E-3</v>
      </c>
      <c r="K40" s="26">
        <v>20</v>
      </c>
      <c r="L40" s="27">
        <v>0.18179999999999999</v>
      </c>
      <c r="M40" s="26">
        <v>6</v>
      </c>
      <c r="N40" s="27">
        <v>5.45E-2</v>
      </c>
      <c r="O40" s="23">
        <v>0</v>
      </c>
      <c r="P40" s="27">
        <v>0</v>
      </c>
      <c r="Q40" s="26">
        <v>26</v>
      </c>
      <c r="R40" s="27">
        <v>0.2364</v>
      </c>
    </row>
    <row r="41" spans="1:18" x14ac:dyDescent="0.3">
      <c r="A41" s="28" t="s">
        <v>222</v>
      </c>
      <c r="B41" s="75">
        <v>99</v>
      </c>
      <c r="C41" s="69">
        <v>93</v>
      </c>
      <c r="D41" s="66">
        <f t="shared" si="1"/>
        <v>93.939393939393938</v>
      </c>
      <c r="E41" s="26">
        <v>68</v>
      </c>
      <c r="F41" s="27">
        <v>0.73119999999999996</v>
      </c>
      <c r="G41" s="23">
        <v>0</v>
      </c>
      <c r="H41" s="27">
        <v>0</v>
      </c>
      <c r="I41" s="23">
        <v>0</v>
      </c>
      <c r="J41" s="27">
        <v>0</v>
      </c>
      <c r="K41" s="26">
        <v>17</v>
      </c>
      <c r="L41" s="27">
        <v>0.18279999999999999</v>
      </c>
      <c r="M41" s="26">
        <v>7</v>
      </c>
      <c r="N41" s="27">
        <v>7.5300000000000006E-2</v>
      </c>
      <c r="O41" s="26">
        <v>1</v>
      </c>
      <c r="P41" s="27">
        <v>1.0800000000000001E-2</v>
      </c>
      <c r="Q41" s="26">
        <v>25</v>
      </c>
      <c r="R41" s="27">
        <v>0.26879999999999998</v>
      </c>
    </row>
    <row r="42" spans="1:18" x14ac:dyDescent="0.3">
      <c r="A42" s="28" t="s">
        <v>223</v>
      </c>
      <c r="B42" s="75">
        <v>100</v>
      </c>
      <c r="C42" s="69">
        <v>94</v>
      </c>
      <c r="D42" s="66">
        <f t="shared" si="1"/>
        <v>94</v>
      </c>
      <c r="E42" s="26">
        <v>67</v>
      </c>
      <c r="F42" s="27">
        <v>0.71279999999999999</v>
      </c>
      <c r="G42" s="26">
        <v>3</v>
      </c>
      <c r="H42" s="27">
        <v>3.1899999999999998E-2</v>
      </c>
      <c r="I42" s="26">
        <v>2</v>
      </c>
      <c r="J42" s="27">
        <v>2.1299999999999999E-2</v>
      </c>
      <c r="K42" s="26">
        <v>17</v>
      </c>
      <c r="L42" s="27">
        <v>0.18090000000000001</v>
      </c>
      <c r="M42" s="26">
        <v>5</v>
      </c>
      <c r="N42" s="27">
        <v>5.3199999999999997E-2</v>
      </c>
      <c r="O42" s="23">
        <v>0</v>
      </c>
      <c r="P42" s="27">
        <v>0</v>
      </c>
      <c r="Q42" s="26">
        <v>22</v>
      </c>
      <c r="R42" s="27">
        <v>0.23400000000000001</v>
      </c>
    </row>
    <row r="43" spans="1:18" x14ac:dyDescent="0.3">
      <c r="A43" s="28" t="s">
        <v>224</v>
      </c>
      <c r="B43" s="75" t="s">
        <v>289</v>
      </c>
      <c r="C43" s="69" t="s">
        <v>289</v>
      </c>
      <c r="D43" s="66">
        <v>0</v>
      </c>
      <c r="E43" s="26">
        <v>1</v>
      </c>
      <c r="F43" s="27">
        <v>1</v>
      </c>
      <c r="G43" s="23">
        <v>0</v>
      </c>
      <c r="H43" s="27">
        <v>0</v>
      </c>
      <c r="I43" s="23">
        <v>0</v>
      </c>
      <c r="J43" s="27">
        <v>0</v>
      </c>
      <c r="K43" s="23">
        <v>0</v>
      </c>
      <c r="L43" s="27">
        <v>0</v>
      </c>
      <c r="M43" s="23">
        <v>0</v>
      </c>
      <c r="N43" s="27">
        <v>0</v>
      </c>
      <c r="O43" s="23">
        <v>0</v>
      </c>
      <c r="P43" s="27">
        <v>0</v>
      </c>
      <c r="Q43" s="23">
        <v>0</v>
      </c>
      <c r="R43" s="27">
        <v>0</v>
      </c>
    </row>
    <row r="44" spans="1:18" x14ac:dyDescent="0.3">
      <c r="B44" s="75"/>
      <c r="C44" s="69"/>
      <c r="D44" s="66"/>
    </row>
    <row r="45" spans="1:18" x14ac:dyDescent="0.3">
      <c r="A45" s="25" t="s">
        <v>281</v>
      </c>
      <c r="B45" s="75">
        <f>B46+B47+B48+B49+B50+B51+B52+B53+B54+B55+B56+B57+B58</f>
        <v>1366</v>
      </c>
      <c r="C45" s="75">
        <f>C46+C47+C48+C49+C50+C51+C52+C53+C54+C55+C56+C57+C58</f>
        <v>1086</v>
      </c>
      <c r="D45" s="66">
        <f t="shared" si="1"/>
        <v>79.502196193265007</v>
      </c>
      <c r="E45" s="26">
        <v>861</v>
      </c>
      <c r="F45" s="27">
        <v>0.79279999999999995</v>
      </c>
      <c r="G45" s="26">
        <v>27</v>
      </c>
      <c r="H45" s="27">
        <v>2.4899999999999999E-2</v>
      </c>
      <c r="I45" s="26">
        <v>19</v>
      </c>
      <c r="J45" s="27">
        <v>1.7500000000000002E-2</v>
      </c>
      <c r="K45" s="26">
        <v>169</v>
      </c>
      <c r="L45" s="27">
        <v>0.15559999999999999</v>
      </c>
      <c r="M45" s="26">
        <v>9</v>
      </c>
      <c r="N45" s="27">
        <v>8.3000000000000001E-3</v>
      </c>
      <c r="O45" s="26">
        <v>1</v>
      </c>
      <c r="P45" s="27">
        <v>8.9999999999999998E-4</v>
      </c>
      <c r="Q45" s="26">
        <v>179</v>
      </c>
      <c r="R45" s="27">
        <v>0.1648</v>
      </c>
    </row>
    <row r="46" spans="1:18" x14ac:dyDescent="0.3">
      <c r="A46" s="28" t="s">
        <v>225</v>
      </c>
      <c r="B46" s="75">
        <v>22</v>
      </c>
      <c r="C46" s="69">
        <v>10</v>
      </c>
      <c r="D46" s="66">
        <f t="shared" si="1"/>
        <v>45.454545454545453</v>
      </c>
      <c r="E46" s="26">
        <v>7</v>
      </c>
      <c r="F46" s="27">
        <v>0.7</v>
      </c>
      <c r="G46" s="23">
        <v>0</v>
      </c>
      <c r="H46" s="27">
        <v>0</v>
      </c>
      <c r="I46" s="23">
        <v>0</v>
      </c>
      <c r="J46" s="27">
        <v>0</v>
      </c>
      <c r="K46" s="26">
        <v>3</v>
      </c>
      <c r="L46" s="27">
        <v>0.3</v>
      </c>
      <c r="M46" s="23">
        <v>0</v>
      </c>
      <c r="N46" s="27">
        <v>0</v>
      </c>
      <c r="O46" s="23">
        <v>0</v>
      </c>
      <c r="P46" s="27">
        <v>0</v>
      </c>
      <c r="Q46" s="26">
        <v>3</v>
      </c>
      <c r="R46" s="27">
        <v>0.3</v>
      </c>
    </row>
    <row r="47" spans="1:18" x14ac:dyDescent="0.3">
      <c r="A47" s="28" t="s">
        <v>226</v>
      </c>
      <c r="B47" s="75">
        <v>7</v>
      </c>
      <c r="C47" s="69">
        <v>4</v>
      </c>
      <c r="D47" s="66">
        <f t="shared" si="1"/>
        <v>57.142857142857146</v>
      </c>
      <c r="E47" s="26">
        <v>2</v>
      </c>
      <c r="F47" s="27">
        <v>0.5</v>
      </c>
      <c r="G47" s="26">
        <v>1</v>
      </c>
      <c r="H47" s="27">
        <v>0.25</v>
      </c>
      <c r="I47" s="23">
        <v>0</v>
      </c>
      <c r="J47" s="27">
        <v>0</v>
      </c>
      <c r="K47" s="23">
        <v>0</v>
      </c>
      <c r="L47" s="27">
        <v>0</v>
      </c>
      <c r="M47" s="26">
        <v>1</v>
      </c>
      <c r="N47" s="27">
        <v>0.25</v>
      </c>
      <c r="O47" s="23">
        <v>0</v>
      </c>
      <c r="P47" s="27">
        <v>0</v>
      </c>
      <c r="Q47" s="26">
        <v>1</v>
      </c>
      <c r="R47" s="27">
        <v>0.25</v>
      </c>
    </row>
    <row r="48" spans="1:18" x14ac:dyDescent="0.3">
      <c r="A48" s="28" t="s">
        <v>227</v>
      </c>
      <c r="B48" s="75">
        <v>36</v>
      </c>
      <c r="C48" s="69">
        <v>33</v>
      </c>
      <c r="D48" s="66">
        <f t="shared" si="1"/>
        <v>91.666666666666671</v>
      </c>
      <c r="E48" s="26">
        <v>22</v>
      </c>
      <c r="F48" s="27">
        <v>0.66669999999999996</v>
      </c>
      <c r="G48" s="26">
        <v>2</v>
      </c>
      <c r="H48" s="27">
        <v>6.0600000000000001E-2</v>
      </c>
      <c r="I48" s="26">
        <v>1</v>
      </c>
      <c r="J48" s="27">
        <v>3.0300000000000001E-2</v>
      </c>
      <c r="K48" s="26">
        <v>8</v>
      </c>
      <c r="L48" s="27">
        <v>0.2424</v>
      </c>
      <c r="M48" s="23">
        <v>0</v>
      </c>
      <c r="N48" s="27">
        <v>0</v>
      </c>
      <c r="O48" s="23">
        <v>0</v>
      </c>
      <c r="P48" s="27">
        <v>0</v>
      </c>
      <c r="Q48" s="26">
        <v>8</v>
      </c>
      <c r="R48" s="27">
        <v>0.2424</v>
      </c>
    </row>
    <row r="49" spans="1:18" x14ac:dyDescent="0.3">
      <c r="A49" s="28" t="s">
        <v>228</v>
      </c>
      <c r="B49" s="75">
        <v>10</v>
      </c>
      <c r="C49" s="69">
        <v>9</v>
      </c>
      <c r="D49" s="66">
        <f t="shared" si="1"/>
        <v>90</v>
      </c>
      <c r="E49" s="26">
        <v>8</v>
      </c>
      <c r="F49" s="27">
        <v>0.88890000000000002</v>
      </c>
      <c r="G49" s="23">
        <v>0</v>
      </c>
      <c r="H49" s="27">
        <v>0</v>
      </c>
      <c r="I49" s="23">
        <v>0</v>
      </c>
      <c r="J49" s="27">
        <v>0</v>
      </c>
      <c r="K49" s="26">
        <v>1</v>
      </c>
      <c r="L49" s="27">
        <v>0.1111</v>
      </c>
      <c r="M49" s="23">
        <v>0</v>
      </c>
      <c r="N49" s="27">
        <v>0</v>
      </c>
      <c r="O49" s="23">
        <v>0</v>
      </c>
      <c r="P49" s="27">
        <v>0</v>
      </c>
      <c r="Q49" s="26">
        <v>1</v>
      </c>
      <c r="R49" s="27">
        <v>0.1111</v>
      </c>
    </row>
    <row r="50" spans="1:18" x14ac:dyDescent="0.3">
      <c r="A50" s="28" t="s">
        <v>229</v>
      </c>
      <c r="B50" s="75">
        <v>94</v>
      </c>
      <c r="C50" s="69">
        <v>88</v>
      </c>
      <c r="D50" s="66">
        <f t="shared" si="1"/>
        <v>93.61702127659575</v>
      </c>
      <c r="E50" s="26">
        <v>70</v>
      </c>
      <c r="F50" s="27">
        <v>0.79549999999999998</v>
      </c>
      <c r="G50" s="23">
        <v>0</v>
      </c>
      <c r="H50" s="27">
        <v>0</v>
      </c>
      <c r="I50" s="23">
        <v>0</v>
      </c>
      <c r="J50" s="27">
        <v>0</v>
      </c>
      <c r="K50" s="26">
        <v>18</v>
      </c>
      <c r="L50" s="27">
        <v>0.20449999999999999</v>
      </c>
      <c r="M50" s="23">
        <v>0</v>
      </c>
      <c r="N50" s="27">
        <v>0</v>
      </c>
      <c r="O50" s="23">
        <v>0</v>
      </c>
      <c r="P50" s="27">
        <v>0</v>
      </c>
      <c r="Q50" s="26">
        <v>18</v>
      </c>
      <c r="R50" s="27">
        <v>0.20449999999999999</v>
      </c>
    </row>
    <row r="51" spans="1:18" x14ac:dyDescent="0.3">
      <c r="A51" s="28" t="s">
        <v>230</v>
      </c>
      <c r="B51" s="75">
        <v>348</v>
      </c>
      <c r="C51" s="69">
        <v>232</v>
      </c>
      <c r="D51" s="66">
        <f t="shared" si="1"/>
        <v>66.666666666666671</v>
      </c>
      <c r="E51" s="26">
        <v>184</v>
      </c>
      <c r="F51" s="27">
        <v>0.79310000000000003</v>
      </c>
      <c r="G51" s="26">
        <v>6</v>
      </c>
      <c r="H51" s="27">
        <v>2.5899999999999999E-2</v>
      </c>
      <c r="I51" s="26">
        <v>4</v>
      </c>
      <c r="J51" s="27">
        <v>1.72E-2</v>
      </c>
      <c r="K51" s="26">
        <v>36</v>
      </c>
      <c r="L51" s="27">
        <v>0.1552</v>
      </c>
      <c r="M51" s="26">
        <v>1</v>
      </c>
      <c r="N51" s="27">
        <v>4.3E-3</v>
      </c>
      <c r="O51" s="26">
        <v>1</v>
      </c>
      <c r="P51" s="27">
        <v>4.3E-3</v>
      </c>
      <c r="Q51" s="26">
        <v>38</v>
      </c>
      <c r="R51" s="27">
        <v>0.1638</v>
      </c>
    </row>
    <row r="52" spans="1:18" x14ac:dyDescent="0.3">
      <c r="A52" s="28" t="s">
        <v>231</v>
      </c>
      <c r="B52" s="75">
        <v>206</v>
      </c>
      <c r="C52" s="69">
        <v>142</v>
      </c>
      <c r="D52" s="66">
        <f t="shared" si="1"/>
        <v>68.932038834951456</v>
      </c>
      <c r="E52" s="26">
        <v>109</v>
      </c>
      <c r="F52" s="27">
        <v>0.76759999999999995</v>
      </c>
      <c r="G52" s="26">
        <v>1</v>
      </c>
      <c r="H52" s="27">
        <v>7.0000000000000001E-3</v>
      </c>
      <c r="I52" s="26">
        <v>2</v>
      </c>
      <c r="J52" s="27">
        <v>1.41E-2</v>
      </c>
      <c r="K52" s="26">
        <v>30</v>
      </c>
      <c r="L52" s="27">
        <v>0.21129999999999999</v>
      </c>
      <c r="M52" s="23">
        <v>0</v>
      </c>
      <c r="N52" s="27">
        <v>0</v>
      </c>
      <c r="O52" s="23">
        <v>0</v>
      </c>
      <c r="P52" s="27">
        <v>0</v>
      </c>
      <c r="Q52" s="26">
        <v>30</v>
      </c>
      <c r="R52" s="27">
        <v>0.21129999999999999</v>
      </c>
    </row>
    <row r="53" spans="1:18" x14ac:dyDescent="0.3">
      <c r="A53" s="28" t="s">
        <v>232</v>
      </c>
      <c r="B53" s="75">
        <v>110</v>
      </c>
      <c r="C53" s="69">
        <v>91</v>
      </c>
      <c r="D53" s="66">
        <f t="shared" si="1"/>
        <v>82.727272727272734</v>
      </c>
      <c r="E53" s="26">
        <v>66</v>
      </c>
      <c r="F53" s="27">
        <v>0.72529999999999994</v>
      </c>
      <c r="G53" s="26">
        <v>7</v>
      </c>
      <c r="H53" s="27">
        <v>7.6899999999999996E-2</v>
      </c>
      <c r="I53" s="26">
        <v>2</v>
      </c>
      <c r="J53" s="27">
        <v>2.1999999999999999E-2</v>
      </c>
      <c r="K53" s="26">
        <v>15</v>
      </c>
      <c r="L53" s="27">
        <v>0.1648</v>
      </c>
      <c r="M53" s="26">
        <v>1</v>
      </c>
      <c r="N53" s="27">
        <v>1.0999999999999999E-2</v>
      </c>
      <c r="O53" s="23">
        <v>0</v>
      </c>
      <c r="P53" s="27">
        <v>0</v>
      </c>
      <c r="Q53" s="26">
        <v>16</v>
      </c>
      <c r="R53" s="27">
        <v>0.17580000000000001</v>
      </c>
    </row>
    <row r="54" spans="1:18" x14ac:dyDescent="0.3">
      <c r="A54" s="28" t="s">
        <v>233</v>
      </c>
      <c r="B54" s="75">
        <v>5</v>
      </c>
      <c r="C54" s="69">
        <v>1</v>
      </c>
      <c r="D54" s="66">
        <f t="shared" si="1"/>
        <v>20</v>
      </c>
      <c r="E54" s="26">
        <v>1</v>
      </c>
      <c r="F54" s="27">
        <v>1</v>
      </c>
      <c r="G54" s="23">
        <v>0</v>
      </c>
      <c r="H54" s="27">
        <v>0</v>
      </c>
      <c r="I54" s="23">
        <v>0</v>
      </c>
      <c r="J54" s="27">
        <v>0</v>
      </c>
      <c r="K54" s="23">
        <v>0</v>
      </c>
      <c r="L54" s="27">
        <v>0</v>
      </c>
      <c r="M54" s="23">
        <v>0</v>
      </c>
      <c r="N54" s="27">
        <v>0</v>
      </c>
      <c r="O54" s="23">
        <v>0</v>
      </c>
      <c r="P54" s="27">
        <v>0</v>
      </c>
      <c r="Q54" s="23">
        <v>0</v>
      </c>
      <c r="R54" s="27">
        <v>0</v>
      </c>
    </row>
    <row r="55" spans="1:18" x14ac:dyDescent="0.3">
      <c r="A55" s="28" t="s">
        <v>234</v>
      </c>
      <c r="B55" s="75">
        <v>197</v>
      </c>
      <c r="C55" s="69">
        <v>182</v>
      </c>
      <c r="D55" s="66">
        <f t="shared" si="1"/>
        <v>92.385786802030452</v>
      </c>
      <c r="E55" s="26">
        <v>140</v>
      </c>
      <c r="F55" s="27">
        <v>0.76919999999999999</v>
      </c>
      <c r="G55" s="26">
        <v>5</v>
      </c>
      <c r="H55" s="27">
        <v>2.75E-2</v>
      </c>
      <c r="I55" s="26">
        <v>3</v>
      </c>
      <c r="J55" s="27">
        <v>1.6500000000000001E-2</v>
      </c>
      <c r="K55" s="26">
        <v>29</v>
      </c>
      <c r="L55" s="27">
        <v>0.1593</v>
      </c>
      <c r="M55" s="26">
        <v>5</v>
      </c>
      <c r="N55" s="27">
        <v>2.75E-2</v>
      </c>
      <c r="O55" s="23">
        <v>0</v>
      </c>
      <c r="P55" s="27">
        <v>0</v>
      </c>
      <c r="Q55" s="26">
        <v>34</v>
      </c>
      <c r="R55" s="27">
        <v>0.18679999999999999</v>
      </c>
    </row>
    <row r="56" spans="1:18" x14ac:dyDescent="0.3">
      <c r="A56" s="28" t="s">
        <v>181</v>
      </c>
      <c r="B56" s="75">
        <v>215</v>
      </c>
      <c r="C56" s="69">
        <v>204</v>
      </c>
      <c r="D56" s="66">
        <f t="shared" si="1"/>
        <v>94.883720930232556</v>
      </c>
      <c r="E56" s="26">
        <v>187</v>
      </c>
      <c r="F56" s="27">
        <v>0.91669999999999996</v>
      </c>
      <c r="G56" s="26">
        <v>2</v>
      </c>
      <c r="H56" s="27">
        <v>9.7999999999999997E-3</v>
      </c>
      <c r="I56" s="26">
        <v>5</v>
      </c>
      <c r="J56" s="27">
        <v>2.4500000000000001E-2</v>
      </c>
      <c r="K56" s="26">
        <v>10</v>
      </c>
      <c r="L56" s="27">
        <v>4.9000000000000002E-2</v>
      </c>
      <c r="M56" s="23">
        <v>0</v>
      </c>
      <c r="N56" s="27">
        <v>0</v>
      </c>
      <c r="O56" s="23">
        <v>0</v>
      </c>
      <c r="P56" s="27">
        <v>0</v>
      </c>
      <c r="Q56" s="26">
        <v>10</v>
      </c>
      <c r="R56" s="27">
        <v>4.9000000000000002E-2</v>
      </c>
    </row>
    <row r="57" spans="1:18" x14ac:dyDescent="0.3">
      <c r="A57" s="28" t="s">
        <v>235</v>
      </c>
      <c r="B57" s="75">
        <v>6</v>
      </c>
      <c r="C57" s="69">
        <v>2</v>
      </c>
      <c r="D57" s="66">
        <f t="shared" si="1"/>
        <v>33.333333333333336</v>
      </c>
      <c r="E57" s="26">
        <v>2</v>
      </c>
      <c r="F57" s="27">
        <v>1</v>
      </c>
      <c r="G57" s="23">
        <v>0</v>
      </c>
      <c r="H57" s="27">
        <v>0</v>
      </c>
      <c r="I57" s="23">
        <v>0</v>
      </c>
      <c r="J57" s="27">
        <v>0</v>
      </c>
      <c r="K57" s="23">
        <v>0</v>
      </c>
      <c r="L57" s="27">
        <v>0</v>
      </c>
      <c r="M57" s="23">
        <v>0</v>
      </c>
      <c r="N57" s="27">
        <v>0</v>
      </c>
      <c r="O57" s="23">
        <v>0</v>
      </c>
      <c r="P57" s="27">
        <v>0</v>
      </c>
      <c r="Q57" s="23">
        <v>0</v>
      </c>
      <c r="R57" s="27">
        <v>0</v>
      </c>
    </row>
    <row r="58" spans="1:18" x14ac:dyDescent="0.3">
      <c r="A58" s="28" t="s">
        <v>236</v>
      </c>
      <c r="B58" s="75">
        <v>110</v>
      </c>
      <c r="C58" s="69">
        <v>88</v>
      </c>
      <c r="D58" s="66">
        <f t="shared" si="1"/>
        <v>80</v>
      </c>
      <c r="E58" s="26">
        <v>63</v>
      </c>
      <c r="F58" s="27">
        <v>0.71589999999999998</v>
      </c>
      <c r="G58" s="26">
        <v>3</v>
      </c>
      <c r="H58" s="27">
        <v>3.4099999999999998E-2</v>
      </c>
      <c r="I58" s="26">
        <v>2</v>
      </c>
      <c r="J58" s="27">
        <v>2.2700000000000001E-2</v>
      </c>
      <c r="K58" s="26">
        <v>19</v>
      </c>
      <c r="L58" s="27">
        <v>0.21590000000000001</v>
      </c>
      <c r="M58" s="26">
        <v>1</v>
      </c>
      <c r="N58" s="27">
        <v>1.14E-2</v>
      </c>
      <c r="O58" s="23">
        <v>0</v>
      </c>
      <c r="P58" s="27">
        <v>0</v>
      </c>
      <c r="Q58" s="26">
        <v>20</v>
      </c>
      <c r="R58" s="27">
        <v>0.2273</v>
      </c>
    </row>
    <row r="60" spans="1:18" x14ac:dyDescent="0.3">
      <c r="A60" s="25" t="s">
        <v>282</v>
      </c>
      <c r="B60" s="75">
        <f>B61+B62</f>
        <v>86</v>
      </c>
      <c r="C60" s="75">
        <f>C61+C62</f>
        <v>84</v>
      </c>
      <c r="D60" s="66">
        <f t="shared" si="1"/>
        <v>97.674418604651166</v>
      </c>
      <c r="E60" s="26">
        <v>59</v>
      </c>
      <c r="F60" s="27">
        <v>0.70240000000000002</v>
      </c>
      <c r="G60" s="26">
        <v>5</v>
      </c>
      <c r="H60" s="27">
        <v>5.9499999999999997E-2</v>
      </c>
      <c r="I60" s="26">
        <v>6</v>
      </c>
      <c r="J60" s="27">
        <v>7.1400000000000005E-2</v>
      </c>
      <c r="K60" s="26">
        <v>13</v>
      </c>
      <c r="L60" s="27">
        <v>0.15479999999999999</v>
      </c>
      <c r="M60" s="23">
        <v>0</v>
      </c>
      <c r="N60" s="27">
        <v>0</v>
      </c>
      <c r="O60" s="26">
        <v>1</v>
      </c>
      <c r="P60" s="27">
        <v>1.1900000000000001E-2</v>
      </c>
      <c r="Q60" s="26">
        <v>14</v>
      </c>
      <c r="R60" s="27">
        <v>0.16669999999999999</v>
      </c>
    </row>
    <row r="61" spans="1:18" x14ac:dyDescent="0.3">
      <c r="A61" s="28" t="s">
        <v>237</v>
      </c>
      <c r="B61" s="75">
        <v>47</v>
      </c>
      <c r="C61" s="69">
        <v>45</v>
      </c>
      <c r="D61" s="66">
        <f t="shared" si="1"/>
        <v>95.744680851063833</v>
      </c>
      <c r="E61" s="26">
        <v>33</v>
      </c>
      <c r="F61" s="27">
        <v>0.73329999999999995</v>
      </c>
      <c r="G61" s="26">
        <v>4</v>
      </c>
      <c r="H61" s="27">
        <v>8.8900000000000007E-2</v>
      </c>
      <c r="I61" s="26">
        <v>4</v>
      </c>
      <c r="J61" s="27">
        <v>8.8900000000000007E-2</v>
      </c>
      <c r="K61" s="26">
        <v>3</v>
      </c>
      <c r="L61" s="27">
        <v>6.6699999999999995E-2</v>
      </c>
      <c r="M61" s="23">
        <v>0</v>
      </c>
      <c r="N61" s="27">
        <v>0</v>
      </c>
      <c r="O61" s="26">
        <v>1</v>
      </c>
      <c r="P61" s="27">
        <v>2.2200000000000001E-2</v>
      </c>
      <c r="Q61" s="26">
        <v>4</v>
      </c>
      <c r="R61" s="27">
        <v>8.8900000000000007E-2</v>
      </c>
    </row>
    <row r="62" spans="1:18" x14ac:dyDescent="0.3">
      <c r="A62" s="28" t="s">
        <v>238</v>
      </c>
      <c r="B62" s="75">
        <v>39</v>
      </c>
      <c r="C62" s="69">
        <v>39</v>
      </c>
      <c r="D62" s="66">
        <f t="shared" si="1"/>
        <v>100</v>
      </c>
      <c r="E62" s="26">
        <v>26</v>
      </c>
      <c r="F62" s="27">
        <v>0.66669999999999996</v>
      </c>
      <c r="G62" s="26">
        <v>1</v>
      </c>
      <c r="H62" s="27">
        <v>2.5600000000000001E-2</v>
      </c>
      <c r="I62" s="26">
        <v>2</v>
      </c>
      <c r="J62" s="27">
        <v>5.1299999999999998E-2</v>
      </c>
      <c r="K62" s="26">
        <v>10</v>
      </c>
      <c r="L62" s="27">
        <v>0.25640000000000002</v>
      </c>
      <c r="M62" s="23">
        <v>0</v>
      </c>
      <c r="N62" s="27">
        <v>0</v>
      </c>
      <c r="O62" s="23">
        <v>0</v>
      </c>
      <c r="P62" s="27">
        <v>0</v>
      </c>
      <c r="Q62" s="26">
        <v>10</v>
      </c>
      <c r="R62" s="27">
        <v>0.25640000000000002</v>
      </c>
    </row>
    <row r="64" spans="1:18" x14ac:dyDescent="0.3">
      <c r="A64" s="29" t="s">
        <v>283</v>
      </c>
      <c r="B64" s="75">
        <f>B65+B66+B67+B68+B69+B70+B71+B72</f>
        <v>326</v>
      </c>
      <c r="C64" s="75">
        <f>C65+C66+C67+C68+C69+C70+C71+C72</f>
        <v>308</v>
      </c>
      <c r="D64" s="66">
        <f t="shared" si="1"/>
        <v>94.478527607361968</v>
      </c>
      <c r="E64" s="30">
        <v>240</v>
      </c>
      <c r="F64" s="27">
        <v>0.7792</v>
      </c>
      <c r="G64" s="26">
        <v>22</v>
      </c>
      <c r="H64" s="27">
        <v>7.1400000000000005E-2</v>
      </c>
      <c r="I64" s="26">
        <v>5</v>
      </c>
      <c r="J64" s="27">
        <v>1.6199999999999999E-2</v>
      </c>
      <c r="K64" s="26">
        <v>35</v>
      </c>
      <c r="L64" s="27">
        <v>0.11360000000000001</v>
      </c>
      <c r="M64" s="26">
        <v>4</v>
      </c>
      <c r="N64" s="27">
        <v>1.2999999999999999E-2</v>
      </c>
      <c r="O64" s="26">
        <v>2</v>
      </c>
      <c r="P64" s="27">
        <v>6.4999999999999997E-3</v>
      </c>
      <c r="Q64" s="26">
        <v>41</v>
      </c>
      <c r="R64" s="27">
        <v>0.1331</v>
      </c>
    </row>
    <row r="65" spans="1:18" x14ac:dyDescent="0.3">
      <c r="A65" s="28" t="s">
        <v>239</v>
      </c>
      <c r="B65" s="77">
        <v>40</v>
      </c>
      <c r="C65" s="70">
        <v>40</v>
      </c>
      <c r="D65" s="66">
        <f t="shared" si="1"/>
        <v>100</v>
      </c>
      <c r="E65" s="26">
        <v>34</v>
      </c>
      <c r="F65" s="27">
        <v>0.85</v>
      </c>
      <c r="G65" s="26">
        <v>2</v>
      </c>
      <c r="H65" s="27">
        <v>0.05</v>
      </c>
      <c r="I65" s="26">
        <v>1</v>
      </c>
      <c r="J65" s="27">
        <v>2.5000000000000001E-2</v>
      </c>
      <c r="K65" s="26">
        <v>3</v>
      </c>
      <c r="L65" s="27">
        <v>7.4999999999999997E-2</v>
      </c>
      <c r="M65" s="23">
        <v>0</v>
      </c>
      <c r="N65" s="27">
        <v>0</v>
      </c>
      <c r="O65" s="23">
        <v>0</v>
      </c>
      <c r="P65" s="27">
        <v>0</v>
      </c>
      <c r="Q65" s="26">
        <v>3</v>
      </c>
      <c r="R65" s="27">
        <v>7.4999999999999997E-2</v>
      </c>
    </row>
    <row r="66" spans="1:18" x14ac:dyDescent="0.3">
      <c r="A66" s="28" t="s">
        <v>240</v>
      </c>
      <c r="B66" s="75">
        <v>41</v>
      </c>
      <c r="C66" s="69">
        <v>40</v>
      </c>
      <c r="D66" s="66">
        <f t="shared" si="1"/>
        <v>97.560975609756099</v>
      </c>
      <c r="E66" s="26">
        <v>33</v>
      </c>
      <c r="F66" s="27">
        <v>0.82499999999999996</v>
      </c>
      <c r="G66" s="26">
        <v>6</v>
      </c>
      <c r="H66" s="27">
        <v>0.15</v>
      </c>
      <c r="I66" s="26"/>
      <c r="J66" s="27">
        <v>0</v>
      </c>
      <c r="K66" s="26">
        <v>1</v>
      </c>
      <c r="L66" s="27">
        <v>2.5000000000000001E-2</v>
      </c>
      <c r="M66" s="23">
        <v>0</v>
      </c>
      <c r="N66" s="27">
        <v>0</v>
      </c>
      <c r="O66" s="23">
        <v>0</v>
      </c>
      <c r="P66" s="27">
        <v>0</v>
      </c>
      <c r="Q66" s="26">
        <v>1</v>
      </c>
      <c r="R66" s="27">
        <v>2.5000000000000001E-2</v>
      </c>
    </row>
    <row r="67" spans="1:18" x14ac:dyDescent="0.3">
      <c r="A67" s="28" t="s">
        <v>241</v>
      </c>
      <c r="B67" s="75">
        <v>41</v>
      </c>
      <c r="C67" s="69">
        <v>36</v>
      </c>
      <c r="D67" s="66">
        <f t="shared" si="1"/>
        <v>87.804878048780495</v>
      </c>
      <c r="E67" s="26">
        <v>22</v>
      </c>
      <c r="F67" s="27">
        <v>0.61109999999999998</v>
      </c>
      <c r="G67" s="26">
        <v>9</v>
      </c>
      <c r="H67" s="27">
        <v>0.25</v>
      </c>
      <c r="I67" s="26">
        <v>2</v>
      </c>
      <c r="J67" s="27">
        <v>5.5599999999999997E-2</v>
      </c>
      <c r="K67" s="26">
        <v>3</v>
      </c>
      <c r="L67" s="27">
        <v>8.3299999999999999E-2</v>
      </c>
      <c r="M67" s="23">
        <v>0</v>
      </c>
      <c r="N67" s="27">
        <v>0</v>
      </c>
      <c r="O67" s="23">
        <v>0</v>
      </c>
      <c r="P67" s="27">
        <v>0</v>
      </c>
      <c r="Q67" s="26">
        <v>3</v>
      </c>
      <c r="R67" s="27">
        <v>8.3299999999999999E-2</v>
      </c>
    </row>
    <row r="68" spans="1:18" x14ac:dyDescent="0.3">
      <c r="A68" s="28" t="s">
        <v>13</v>
      </c>
      <c r="B68" s="75">
        <v>2</v>
      </c>
      <c r="C68" s="69">
        <v>0</v>
      </c>
      <c r="D68" s="66">
        <f t="shared" si="1"/>
        <v>0</v>
      </c>
      <c r="E68" s="23">
        <v>0</v>
      </c>
      <c r="F68" s="27">
        <v>0</v>
      </c>
      <c r="G68" s="23">
        <v>0</v>
      </c>
      <c r="H68" s="27">
        <v>0</v>
      </c>
      <c r="I68" s="23">
        <v>0</v>
      </c>
      <c r="J68" s="27">
        <v>0</v>
      </c>
      <c r="K68" s="23">
        <v>0</v>
      </c>
      <c r="L68" s="27">
        <v>0</v>
      </c>
      <c r="M68" s="23">
        <v>0</v>
      </c>
      <c r="N68" s="27">
        <v>0</v>
      </c>
      <c r="O68" s="23">
        <v>0</v>
      </c>
      <c r="P68" s="27">
        <v>0</v>
      </c>
      <c r="Q68" s="23">
        <v>0</v>
      </c>
      <c r="R68" s="27">
        <v>0</v>
      </c>
    </row>
    <row r="69" spans="1:18" x14ac:dyDescent="0.3">
      <c r="A69" s="28" t="s">
        <v>242</v>
      </c>
      <c r="B69" s="75">
        <v>73</v>
      </c>
      <c r="C69" s="69">
        <v>68</v>
      </c>
      <c r="D69" s="66">
        <f t="shared" si="1"/>
        <v>93.150684931506845</v>
      </c>
      <c r="E69" s="26">
        <v>56</v>
      </c>
      <c r="F69" s="27">
        <v>0.82350000000000001</v>
      </c>
      <c r="G69" s="26">
        <v>2</v>
      </c>
      <c r="H69" s="27">
        <v>2.9399999999999999E-2</v>
      </c>
      <c r="I69" s="26">
        <v>1</v>
      </c>
      <c r="J69" s="27">
        <v>1.47E-2</v>
      </c>
      <c r="K69" s="26">
        <v>6</v>
      </c>
      <c r="L69" s="27">
        <v>8.8200000000000001E-2</v>
      </c>
      <c r="M69" s="26">
        <v>1</v>
      </c>
      <c r="N69" s="27">
        <v>1.47E-2</v>
      </c>
      <c r="O69" s="26">
        <v>2</v>
      </c>
      <c r="P69" s="27">
        <v>2.9399999999999999E-2</v>
      </c>
      <c r="Q69" s="26">
        <v>9</v>
      </c>
      <c r="R69" s="27">
        <v>0.13239999999999999</v>
      </c>
    </row>
    <row r="70" spans="1:18" x14ac:dyDescent="0.3">
      <c r="A70" s="28" t="s">
        <v>243</v>
      </c>
      <c r="B70" s="75">
        <v>29</v>
      </c>
      <c r="C70" s="69">
        <v>24</v>
      </c>
      <c r="D70" s="66">
        <f t="shared" si="1"/>
        <v>82.758620689655174</v>
      </c>
      <c r="E70" s="26">
        <v>18</v>
      </c>
      <c r="F70" s="27">
        <v>0.75</v>
      </c>
      <c r="G70" s="26">
        <v>1</v>
      </c>
      <c r="H70" s="27">
        <v>4.1700000000000001E-2</v>
      </c>
      <c r="I70" s="26"/>
      <c r="J70" s="27">
        <v>0</v>
      </c>
      <c r="K70" s="26">
        <v>4</v>
      </c>
      <c r="L70" s="27">
        <v>0.16669999999999999</v>
      </c>
      <c r="M70" s="26">
        <v>1</v>
      </c>
      <c r="N70" s="27">
        <v>4.1700000000000001E-2</v>
      </c>
      <c r="O70" s="23">
        <v>0</v>
      </c>
      <c r="P70" s="27">
        <v>0</v>
      </c>
      <c r="Q70" s="26">
        <v>5</v>
      </c>
      <c r="R70" s="27">
        <v>0.20830000000000001</v>
      </c>
    </row>
    <row r="71" spans="1:18" x14ac:dyDescent="0.3">
      <c r="A71" s="28" t="s">
        <v>244</v>
      </c>
      <c r="B71" s="75">
        <v>69</v>
      </c>
      <c r="C71" s="69">
        <v>69</v>
      </c>
      <c r="D71" s="66">
        <f t="shared" si="1"/>
        <v>100</v>
      </c>
      <c r="E71" s="26">
        <v>50</v>
      </c>
      <c r="F71" s="27">
        <v>0.72460000000000002</v>
      </c>
      <c r="G71" s="26">
        <v>1</v>
      </c>
      <c r="H71" s="27">
        <v>1.4500000000000001E-2</v>
      </c>
      <c r="I71" s="26">
        <v>1</v>
      </c>
      <c r="J71" s="27">
        <v>1.4500000000000001E-2</v>
      </c>
      <c r="K71" s="26">
        <v>15</v>
      </c>
      <c r="L71" s="27">
        <v>0.21740000000000001</v>
      </c>
      <c r="M71" s="26">
        <v>2</v>
      </c>
      <c r="N71" s="27">
        <v>2.9000000000000001E-2</v>
      </c>
      <c r="O71" s="23">
        <v>0</v>
      </c>
      <c r="P71" s="27">
        <v>0</v>
      </c>
      <c r="Q71" s="26">
        <v>17</v>
      </c>
      <c r="R71" s="27">
        <v>0.24640000000000001</v>
      </c>
    </row>
    <row r="72" spans="1:18" x14ac:dyDescent="0.3">
      <c r="A72" s="28" t="s">
        <v>245</v>
      </c>
      <c r="B72" s="75">
        <v>31</v>
      </c>
      <c r="C72" s="69">
        <v>31</v>
      </c>
      <c r="D72" s="66">
        <f t="shared" si="1"/>
        <v>100</v>
      </c>
      <c r="E72" s="26">
        <v>27</v>
      </c>
      <c r="F72" s="27">
        <v>0.871</v>
      </c>
      <c r="G72" s="26">
        <v>1</v>
      </c>
      <c r="H72" s="27">
        <v>3.2300000000000002E-2</v>
      </c>
      <c r="I72" s="23">
        <v>0</v>
      </c>
      <c r="J72" s="27">
        <v>0</v>
      </c>
      <c r="K72" s="26">
        <v>3</v>
      </c>
      <c r="L72" s="27">
        <v>9.6799999999999997E-2</v>
      </c>
      <c r="M72" s="23">
        <v>0</v>
      </c>
      <c r="N72" s="27">
        <v>0</v>
      </c>
      <c r="O72" s="23">
        <v>0</v>
      </c>
      <c r="P72" s="27">
        <v>0</v>
      </c>
      <c r="Q72" s="26">
        <v>3</v>
      </c>
      <c r="R72" s="27">
        <v>9.6799999999999997E-2</v>
      </c>
    </row>
    <row r="74" spans="1:18" x14ac:dyDescent="0.3">
      <c r="A74" s="25" t="s">
        <v>284</v>
      </c>
      <c r="B74" s="75">
        <f>B75+B76+B77+B78+B79+B80+B81+B82+B83+B84+B85+B86+B87+B88+B89+B90+B91</f>
        <v>1100</v>
      </c>
      <c r="C74" s="75">
        <f>C75+C76+C77+C78+C79+C80+C81+C82+C83+C84+C85+C86+C87+C88+C89+C90+C91</f>
        <v>1050</v>
      </c>
      <c r="D74" s="66">
        <f t="shared" si="1"/>
        <v>95.454545454545453</v>
      </c>
      <c r="E74" s="26">
        <v>818</v>
      </c>
      <c r="F74" s="27">
        <v>0.77900000000000003</v>
      </c>
      <c r="G74" s="26">
        <v>30</v>
      </c>
      <c r="H74" s="27">
        <v>2.86E-2</v>
      </c>
      <c r="I74" s="26">
        <v>18</v>
      </c>
      <c r="J74" s="27">
        <v>1.7100000000000001E-2</v>
      </c>
      <c r="K74" s="26">
        <v>137</v>
      </c>
      <c r="L74" s="27">
        <v>0.1305</v>
      </c>
      <c r="M74" s="26">
        <v>40</v>
      </c>
      <c r="N74" s="27">
        <v>3.8100000000000002E-2</v>
      </c>
      <c r="O74" s="26">
        <v>7</v>
      </c>
      <c r="P74" s="27">
        <v>6.7000000000000002E-3</v>
      </c>
      <c r="Q74" s="26">
        <v>184</v>
      </c>
      <c r="R74" s="27">
        <v>0.17519999999999999</v>
      </c>
    </row>
    <row r="75" spans="1:18" x14ac:dyDescent="0.3">
      <c r="A75" s="28" t="s">
        <v>246</v>
      </c>
      <c r="B75" s="75">
        <v>56</v>
      </c>
      <c r="C75" s="69">
        <v>54</v>
      </c>
      <c r="D75" s="66">
        <f t="shared" si="1"/>
        <v>96.428571428571431</v>
      </c>
      <c r="E75" s="26">
        <v>41</v>
      </c>
      <c r="F75" s="27">
        <v>0.75929999999999997</v>
      </c>
      <c r="G75" s="26">
        <v>5</v>
      </c>
      <c r="H75" s="27">
        <v>9.2600000000000002E-2</v>
      </c>
      <c r="I75" s="23">
        <v>0</v>
      </c>
      <c r="J75" s="27">
        <v>0</v>
      </c>
      <c r="K75" s="26">
        <v>5</v>
      </c>
      <c r="L75" s="27">
        <v>9.2600000000000002E-2</v>
      </c>
      <c r="M75" s="26">
        <v>2</v>
      </c>
      <c r="N75" s="27">
        <v>3.6999999999999998E-2</v>
      </c>
      <c r="O75" s="26">
        <v>1</v>
      </c>
      <c r="P75" s="27">
        <v>1.8499999999999999E-2</v>
      </c>
      <c r="Q75" s="26">
        <v>8</v>
      </c>
      <c r="R75" s="27">
        <v>0.14810000000000001</v>
      </c>
    </row>
    <row r="76" spans="1:18" x14ac:dyDescent="0.3">
      <c r="A76" s="28" t="s">
        <v>18</v>
      </c>
      <c r="B76" s="75">
        <v>104</v>
      </c>
      <c r="C76" s="69">
        <v>98</v>
      </c>
      <c r="D76" s="66">
        <f t="shared" si="1"/>
        <v>94.230769230769226</v>
      </c>
      <c r="E76" s="26">
        <v>81</v>
      </c>
      <c r="F76" s="27">
        <v>0.82650000000000001</v>
      </c>
      <c r="G76" s="26">
        <v>3</v>
      </c>
      <c r="H76" s="27">
        <v>3.0599999999999999E-2</v>
      </c>
      <c r="I76" s="26">
        <v>1</v>
      </c>
      <c r="J76" s="27">
        <v>1.0200000000000001E-2</v>
      </c>
      <c r="K76" s="26">
        <v>9</v>
      </c>
      <c r="L76" s="27">
        <v>9.1800000000000007E-2</v>
      </c>
      <c r="M76" s="26">
        <v>4</v>
      </c>
      <c r="N76" s="27">
        <v>4.0800000000000003E-2</v>
      </c>
      <c r="O76" s="23">
        <v>0</v>
      </c>
      <c r="P76" s="27">
        <v>0</v>
      </c>
      <c r="Q76" s="26">
        <v>13</v>
      </c>
      <c r="R76" s="27">
        <v>0.13270000000000001</v>
      </c>
    </row>
    <row r="77" spans="1:18" x14ac:dyDescent="0.3">
      <c r="A77" s="28" t="s">
        <v>247</v>
      </c>
      <c r="B77" s="75">
        <v>48</v>
      </c>
      <c r="C77" s="69">
        <v>47</v>
      </c>
      <c r="D77" s="66">
        <f t="shared" si="1"/>
        <v>97.916666666666671</v>
      </c>
      <c r="E77" s="26">
        <v>31</v>
      </c>
      <c r="F77" s="27">
        <v>0.65959999999999996</v>
      </c>
      <c r="G77" s="26">
        <v>5</v>
      </c>
      <c r="H77" s="27">
        <v>0.10639999999999999</v>
      </c>
      <c r="I77" s="26">
        <v>1</v>
      </c>
      <c r="J77" s="27">
        <v>2.1299999999999999E-2</v>
      </c>
      <c r="K77" s="26">
        <v>9</v>
      </c>
      <c r="L77" s="27">
        <v>0.1915</v>
      </c>
      <c r="M77" s="26">
        <v>1</v>
      </c>
      <c r="N77" s="27">
        <v>2.1299999999999999E-2</v>
      </c>
      <c r="O77" s="23">
        <v>0</v>
      </c>
      <c r="P77" s="27">
        <v>0</v>
      </c>
      <c r="Q77" s="26">
        <v>10</v>
      </c>
      <c r="R77" s="27">
        <v>0.21279999999999999</v>
      </c>
    </row>
    <row r="78" spans="1:18" x14ac:dyDescent="0.3">
      <c r="A78" s="28" t="s">
        <v>248</v>
      </c>
      <c r="B78" s="75">
        <v>32</v>
      </c>
      <c r="C78" s="69">
        <v>31</v>
      </c>
      <c r="D78" s="66">
        <f t="shared" si="1"/>
        <v>96.875</v>
      </c>
      <c r="E78" s="26">
        <v>24</v>
      </c>
      <c r="F78" s="27">
        <v>0.7742</v>
      </c>
      <c r="G78" s="26">
        <v>3</v>
      </c>
      <c r="H78" s="27">
        <v>9.6799999999999997E-2</v>
      </c>
      <c r="I78" s="23">
        <v>0</v>
      </c>
      <c r="J78" s="27">
        <v>0</v>
      </c>
      <c r="K78" s="26">
        <v>3</v>
      </c>
      <c r="L78" s="27">
        <v>9.6799999999999997E-2</v>
      </c>
      <c r="M78" s="26">
        <v>1</v>
      </c>
      <c r="N78" s="27">
        <v>3.2300000000000002E-2</v>
      </c>
      <c r="O78" s="23">
        <v>0</v>
      </c>
      <c r="P78" s="27">
        <v>0</v>
      </c>
      <c r="Q78" s="26">
        <v>4</v>
      </c>
      <c r="R78" s="27">
        <v>0.129</v>
      </c>
    </row>
    <row r="79" spans="1:18" x14ac:dyDescent="0.3">
      <c r="A79" s="28" t="s">
        <v>19</v>
      </c>
      <c r="B79" s="75">
        <v>97</v>
      </c>
      <c r="C79" s="69">
        <v>91</v>
      </c>
      <c r="D79" s="66">
        <f t="shared" si="1"/>
        <v>93.814432989690715</v>
      </c>
      <c r="E79" s="26">
        <v>72</v>
      </c>
      <c r="F79" s="27">
        <v>0.79120000000000001</v>
      </c>
      <c r="G79" s="26">
        <v>2</v>
      </c>
      <c r="H79" s="27">
        <v>2.1999999999999999E-2</v>
      </c>
      <c r="I79" s="26">
        <v>4</v>
      </c>
      <c r="J79" s="27">
        <v>4.3999999999999997E-2</v>
      </c>
      <c r="K79" s="26">
        <v>12</v>
      </c>
      <c r="L79" s="27">
        <v>0.13189999999999999</v>
      </c>
      <c r="M79" s="26">
        <v>1</v>
      </c>
      <c r="N79" s="27">
        <v>1.0999999999999999E-2</v>
      </c>
      <c r="O79" s="23">
        <v>0</v>
      </c>
      <c r="P79" s="27">
        <v>0</v>
      </c>
      <c r="Q79" s="26">
        <v>13</v>
      </c>
      <c r="R79" s="27">
        <v>0.1429</v>
      </c>
    </row>
    <row r="80" spans="1:18" x14ac:dyDescent="0.3">
      <c r="A80" s="28" t="s">
        <v>249</v>
      </c>
      <c r="B80" s="75">
        <v>1</v>
      </c>
      <c r="C80" s="69">
        <v>1</v>
      </c>
      <c r="D80" s="66">
        <f t="shared" si="1"/>
        <v>100</v>
      </c>
      <c r="E80" s="26">
        <v>1</v>
      </c>
      <c r="F80" s="27">
        <v>1</v>
      </c>
      <c r="G80" s="23">
        <v>0</v>
      </c>
      <c r="H80" s="27">
        <v>0</v>
      </c>
      <c r="I80" s="23">
        <v>0</v>
      </c>
      <c r="J80" s="27">
        <v>0</v>
      </c>
      <c r="K80" s="23">
        <v>0</v>
      </c>
      <c r="L80" s="27">
        <v>0</v>
      </c>
      <c r="M80" s="23">
        <v>0</v>
      </c>
      <c r="N80" s="27">
        <v>0</v>
      </c>
      <c r="O80" s="23">
        <v>0</v>
      </c>
      <c r="P80" s="27">
        <v>0</v>
      </c>
      <c r="Q80" s="23">
        <v>0</v>
      </c>
      <c r="R80" s="27">
        <v>0</v>
      </c>
    </row>
    <row r="81" spans="1:18" x14ac:dyDescent="0.3">
      <c r="A81" s="28" t="s">
        <v>250</v>
      </c>
      <c r="B81" s="75">
        <v>18</v>
      </c>
      <c r="C81" s="69">
        <v>17</v>
      </c>
      <c r="D81" s="66">
        <f t="shared" si="1"/>
        <v>94.444444444444443</v>
      </c>
      <c r="E81" s="26">
        <v>14</v>
      </c>
      <c r="F81" s="27">
        <v>0.82350000000000001</v>
      </c>
      <c r="G81" s="23">
        <v>0</v>
      </c>
      <c r="H81" s="27">
        <v>0</v>
      </c>
      <c r="I81" s="23">
        <v>0</v>
      </c>
      <c r="J81" s="27">
        <v>0</v>
      </c>
      <c r="K81" s="26">
        <v>3</v>
      </c>
      <c r="L81" s="27">
        <v>0.17649999999999999</v>
      </c>
      <c r="M81" s="23">
        <v>0</v>
      </c>
      <c r="N81" s="27">
        <v>0</v>
      </c>
      <c r="O81" s="23">
        <v>0</v>
      </c>
      <c r="P81" s="27">
        <v>0</v>
      </c>
      <c r="Q81" s="26">
        <v>3</v>
      </c>
      <c r="R81" s="27">
        <v>0.17649999999999999</v>
      </c>
    </row>
    <row r="82" spans="1:18" x14ac:dyDescent="0.3">
      <c r="A82" s="28" t="s">
        <v>251</v>
      </c>
      <c r="B82" s="75">
        <v>41</v>
      </c>
      <c r="C82" s="69">
        <v>40</v>
      </c>
      <c r="D82" s="66">
        <f t="shared" si="1"/>
        <v>97.560975609756099</v>
      </c>
      <c r="E82" s="26">
        <v>29</v>
      </c>
      <c r="F82" s="27">
        <v>0.72499999999999998</v>
      </c>
      <c r="G82" s="26">
        <v>3</v>
      </c>
      <c r="H82" s="27">
        <v>7.4999999999999997E-2</v>
      </c>
      <c r="I82" s="26">
        <v>1</v>
      </c>
      <c r="J82" s="27">
        <v>2.5000000000000001E-2</v>
      </c>
      <c r="K82" s="26">
        <v>7</v>
      </c>
      <c r="L82" s="27">
        <v>0.17499999999999999</v>
      </c>
      <c r="M82" s="23">
        <v>0</v>
      </c>
      <c r="N82" s="27">
        <v>0</v>
      </c>
      <c r="O82" s="23">
        <v>0</v>
      </c>
      <c r="P82" s="27">
        <v>0</v>
      </c>
      <c r="Q82" s="26">
        <v>7</v>
      </c>
      <c r="R82" s="27">
        <v>0.17499999999999999</v>
      </c>
    </row>
    <row r="83" spans="1:18" x14ac:dyDescent="0.3">
      <c r="A83" s="28" t="s">
        <v>252</v>
      </c>
      <c r="B83" s="75">
        <v>34</v>
      </c>
      <c r="C83" s="69">
        <v>33</v>
      </c>
      <c r="D83" s="66">
        <f t="shared" si="1"/>
        <v>97.058823529411768</v>
      </c>
      <c r="E83" s="26">
        <v>24</v>
      </c>
      <c r="F83" s="27">
        <v>0.72729999999999995</v>
      </c>
      <c r="G83" s="23">
        <v>0</v>
      </c>
      <c r="H83" s="27">
        <v>0</v>
      </c>
      <c r="I83" s="23">
        <v>0</v>
      </c>
      <c r="J83" s="27">
        <v>0</v>
      </c>
      <c r="K83" s="26">
        <v>6</v>
      </c>
      <c r="L83" s="27">
        <v>0.18179999999999999</v>
      </c>
      <c r="M83" s="26">
        <v>2</v>
      </c>
      <c r="N83" s="27">
        <v>6.0600000000000001E-2</v>
      </c>
      <c r="O83" s="26">
        <v>1</v>
      </c>
      <c r="P83" s="27">
        <v>3.0300000000000001E-2</v>
      </c>
      <c r="Q83" s="26">
        <v>9</v>
      </c>
      <c r="R83" s="27">
        <v>0.2727</v>
      </c>
    </row>
    <row r="84" spans="1:18" x14ac:dyDescent="0.3">
      <c r="A84" s="28" t="s">
        <v>20</v>
      </c>
      <c r="B84" s="75">
        <v>93</v>
      </c>
      <c r="C84" s="69">
        <v>90</v>
      </c>
      <c r="D84" s="66">
        <f t="shared" si="1"/>
        <v>96.774193548387103</v>
      </c>
      <c r="E84" s="26">
        <v>74</v>
      </c>
      <c r="F84" s="27">
        <v>0.82220000000000004</v>
      </c>
      <c r="G84" s="23">
        <v>0</v>
      </c>
      <c r="H84" s="27">
        <v>0</v>
      </c>
      <c r="I84" s="26">
        <v>3</v>
      </c>
      <c r="J84" s="27">
        <v>3.3300000000000003E-2</v>
      </c>
      <c r="K84" s="26">
        <v>10</v>
      </c>
      <c r="L84" s="27">
        <v>0.1111</v>
      </c>
      <c r="M84" s="26">
        <v>3</v>
      </c>
      <c r="N84" s="27">
        <v>3.3300000000000003E-2</v>
      </c>
      <c r="O84" s="23">
        <v>0</v>
      </c>
      <c r="P84" s="27">
        <v>0</v>
      </c>
      <c r="Q84" s="26">
        <v>13</v>
      </c>
      <c r="R84" s="27">
        <v>0.1444</v>
      </c>
    </row>
    <row r="85" spans="1:18" x14ac:dyDescent="0.3">
      <c r="A85" s="28" t="s">
        <v>21</v>
      </c>
      <c r="B85" s="75">
        <v>119</v>
      </c>
      <c r="C85" s="69">
        <v>110</v>
      </c>
      <c r="D85" s="66">
        <f t="shared" si="1"/>
        <v>92.436974789915965</v>
      </c>
      <c r="E85" s="26">
        <v>89</v>
      </c>
      <c r="F85" s="27">
        <v>0.80910000000000004</v>
      </c>
      <c r="G85" s="26">
        <v>2</v>
      </c>
      <c r="H85" s="27">
        <v>1.8200000000000001E-2</v>
      </c>
      <c r="I85" s="26">
        <v>4</v>
      </c>
      <c r="J85" s="27">
        <v>3.6400000000000002E-2</v>
      </c>
      <c r="K85" s="26">
        <v>11</v>
      </c>
      <c r="L85" s="27">
        <v>0.1</v>
      </c>
      <c r="M85" s="26">
        <v>3</v>
      </c>
      <c r="N85" s="27">
        <v>2.7300000000000001E-2</v>
      </c>
      <c r="O85" s="26">
        <v>1</v>
      </c>
      <c r="P85" s="27">
        <v>9.1000000000000004E-3</v>
      </c>
      <c r="Q85" s="26">
        <v>15</v>
      </c>
      <c r="R85" s="27">
        <v>0.13639999999999999</v>
      </c>
    </row>
    <row r="86" spans="1:18" x14ac:dyDescent="0.3">
      <c r="A86" s="28" t="s">
        <v>253</v>
      </c>
      <c r="B86" s="75">
        <v>29</v>
      </c>
      <c r="C86" s="69">
        <v>26</v>
      </c>
      <c r="D86" s="66">
        <f t="shared" si="1"/>
        <v>89.65517241379311</v>
      </c>
      <c r="E86" s="26">
        <v>20</v>
      </c>
      <c r="F86" s="27">
        <v>0.76919999999999999</v>
      </c>
      <c r="G86" s="23">
        <v>0</v>
      </c>
      <c r="H86" s="27">
        <v>0</v>
      </c>
      <c r="I86" s="23">
        <v>0</v>
      </c>
      <c r="J86" s="27">
        <v>0</v>
      </c>
      <c r="K86" s="26">
        <v>3</v>
      </c>
      <c r="L86" s="27">
        <v>0.1154</v>
      </c>
      <c r="M86" s="26">
        <v>3</v>
      </c>
      <c r="N86" s="27">
        <v>0.1154</v>
      </c>
      <c r="O86" s="23">
        <v>0</v>
      </c>
      <c r="P86" s="27">
        <v>0</v>
      </c>
      <c r="Q86" s="26">
        <v>6</v>
      </c>
      <c r="R86" s="27">
        <v>0.23080000000000001</v>
      </c>
    </row>
    <row r="87" spans="1:18" x14ac:dyDescent="0.3">
      <c r="A87" s="28" t="s">
        <v>254</v>
      </c>
      <c r="B87" s="75">
        <v>49</v>
      </c>
      <c r="C87" s="69">
        <v>46</v>
      </c>
      <c r="D87" s="66">
        <f t="shared" si="1"/>
        <v>93.877551020408163</v>
      </c>
      <c r="E87" s="26">
        <v>27</v>
      </c>
      <c r="F87" s="27">
        <v>0.58699999999999997</v>
      </c>
      <c r="G87" s="26">
        <v>1</v>
      </c>
      <c r="H87" s="27">
        <v>2.1700000000000001E-2</v>
      </c>
      <c r="I87" s="23">
        <v>0</v>
      </c>
      <c r="J87" s="27">
        <v>0</v>
      </c>
      <c r="K87" s="26">
        <v>14</v>
      </c>
      <c r="L87" s="27">
        <v>0.30430000000000001</v>
      </c>
      <c r="M87" s="26">
        <v>3</v>
      </c>
      <c r="N87" s="27">
        <v>6.5199999999999994E-2</v>
      </c>
      <c r="O87" s="26">
        <v>1</v>
      </c>
      <c r="P87" s="27">
        <v>2.1700000000000001E-2</v>
      </c>
      <c r="Q87" s="26">
        <v>18</v>
      </c>
      <c r="R87" s="27">
        <v>0.39129999999999998</v>
      </c>
    </row>
    <row r="88" spans="1:18" x14ac:dyDescent="0.3">
      <c r="A88" s="28" t="s">
        <v>255</v>
      </c>
      <c r="B88" s="75">
        <v>32</v>
      </c>
      <c r="C88" s="69">
        <v>32</v>
      </c>
      <c r="D88" s="66">
        <f t="shared" si="1"/>
        <v>100</v>
      </c>
      <c r="E88" s="26">
        <v>24</v>
      </c>
      <c r="F88" s="27">
        <v>0.75</v>
      </c>
      <c r="G88" s="26">
        <v>2</v>
      </c>
      <c r="H88" s="27">
        <v>6.25E-2</v>
      </c>
      <c r="I88" s="23">
        <v>0</v>
      </c>
      <c r="J88" s="27">
        <v>0</v>
      </c>
      <c r="K88" s="26">
        <v>4</v>
      </c>
      <c r="L88" s="27">
        <v>0.125</v>
      </c>
      <c r="M88" s="26">
        <v>1</v>
      </c>
      <c r="N88" s="27">
        <v>3.1199999999999999E-2</v>
      </c>
      <c r="O88" s="26">
        <v>1</v>
      </c>
      <c r="P88" s="27">
        <v>3.1199999999999999E-2</v>
      </c>
      <c r="Q88" s="26">
        <v>6</v>
      </c>
      <c r="R88" s="27">
        <v>0.1875</v>
      </c>
    </row>
    <row r="89" spans="1:18" x14ac:dyDescent="0.3">
      <c r="A89" s="28" t="s">
        <v>256</v>
      </c>
      <c r="B89" s="75">
        <v>27</v>
      </c>
      <c r="C89" s="69">
        <v>26</v>
      </c>
      <c r="D89" s="66">
        <f t="shared" si="1"/>
        <v>96.296296296296291</v>
      </c>
      <c r="E89" s="26">
        <v>24</v>
      </c>
      <c r="F89" s="27">
        <v>0.92310000000000003</v>
      </c>
      <c r="G89" s="23">
        <v>0</v>
      </c>
      <c r="H89" s="27">
        <v>0</v>
      </c>
      <c r="I89" s="23">
        <v>0</v>
      </c>
      <c r="J89" s="27">
        <v>0</v>
      </c>
      <c r="K89" s="26">
        <v>2</v>
      </c>
      <c r="L89" s="27">
        <v>7.6899999999999996E-2</v>
      </c>
      <c r="M89" s="23">
        <v>0</v>
      </c>
      <c r="N89" s="27">
        <v>0</v>
      </c>
      <c r="O89" s="23">
        <v>0</v>
      </c>
      <c r="P89" s="27">
        <v>0</v>
      </c>
      <c r="Q89" s="26">
        <v>2</v>
      </c>
      <c r="R89" s="27">
        <v>7.6899999999999996E-2</v>
      </c>
    </row>
    <row r="90" spans="1:18" x14ac:dyDescent="0.3">
      <c r="A90" s="28" t="s">
        <v>22</v>
      </c>
      <c r="B90" s="75">
        <v>173</v>
      </c>
      <c r="C90" s="69">
        <v>164</v>
      </c>
      <c r="D90" s="66">
        <f t="shared" si="1"/>
        <v>94.797687861271683</v>
      </c>
      <c r="E90" s="26">
        <v>134</v>
      </c>
      <c r="F90" s="27">
        <v>0.81710000000000005</v>
      </c>
      <c r="G90" s="23">
        <v>0</v>
      </c>
      <c r="H90" s="27">
        <v>0</v>
      </c>
      <c r="I90" s="26">
        <v>3</v>
      </c>
      <c r="J90" s="27">
        <v>1.83E-2</v>
      </c>
      <c r="K90" s="26">
        <v>17</v>
      </c>
      <c r="L90" s="27">
        <v>0.1037</v>
      </c>
      <c r="M90" s="26">
        <v>8</v>
      </c>
      <c r="N90" s="27">
        <v>4.8800000000000003E-2</v>
      </c>
      <c r="O90" s="26">
        <v>2</v>
      </c>
      <c r="P90" s="27">
        <v>1.2200000000000001E-2</v>
      </c>
      <c r="Q90" s="26">
        <v>27</v>
      </c>
      <c r="R90" s="27">
        <v>0.1646</v>
      </c>
    </row>
    <row r="91" spans="1:18" x14ac:dyDescent="0.3">
      <c r="A91" s="28" t="s">
        <v>23</v>
      </c>
      <c r="B91" s="75">
        <v>147</v>
      </c>
      <c r="C91" s="69">
        <v>144</v>
      </c>
      <c r="D91" s="66">
        <f t="shared" si="1"/>
        <v>97.959183673469383</v>
      </c>
      <c r="E91" s="26">
        <v>109</v>
      </c>
      <c r="F91" s="27">
        <v>0.75690000000000002</v>
      </c>
      <c r="G91" s="26">
        <v>4</v>
      </c>
      <c r="H91" s="27">
        <v>2.7799999999999998E-2</v>
      </c>
      <c r="I91" s="26">
        <v>1</v>
      </c>
      <c r="J91" s="27">
        <v>6.8999999999999999E-3</v>
      </c>
      <c r="K91" s="26">
        <v>22</v>
      </c>
      <c r="L91" s="27">
        <v>0.15279999999999999</v>
      </c>
      <c r="M91" s="26">
        <v>8</v>
      </c>
      <c r="N91" s="27">
        <v>5.5599999999999997E-2</v>
      </c>
      <c r="O91" s="23">
        <v>0</v>
      </c>
      <c r="P91" s="27">
        <v>0</v>
      </c>
      <c r="Q91" s="26">
        <v>30</v>
      </c>
      <c r="R91" s="27">
        <v>0.20830000000000001</v>
      </c>
    </row>
    <row r="93" spans="1:18" x14ac:dyDescent="0.3">
      <c r="A93" s="25" t="s">
        <v>285</v>
      </c>
      <c r="B93" s="75">
        <f>B94+B95+B96+B97+B98+B99+B100+B101+B102+B103+B104+B105+B106+B107+B108+B109+B110</f>
        <v>305</v>
      </c>
      <c r="C93" s="75">
        <f>C94+C95+C96+C97+C98+C99+C100+C101+C102+C103+C104+C105+C106+C107+C108+C109+C110</f>
        <v>302</v>
      </c>
      <c r="D93" s="66">
        <f t="shared" ref="D93:D119" si="2">C93*100/B93</f>
        <v>99.016393442622956</v>
      </c>
      <c r="E93" s="26">
        <v>193</v>
      </c>
      <c r="F93" s="27">
        <v>0.6391</v>
      </c>
      <c r="G93" s="26">
        <v>10</v>
      </c>
      <c r="H93" s="27">
        <v>3.3099999999999997E-2</v>
      </c>
      <c r="I93" s="26">
        <v>9</v>
      </c>
      <c r="J93" s="27">
        <v>2.98E-2</v>
      </c>
      <c r="K93" s="26">
        <v>88</v>
      </c>
      <c r="L93" s="27">
        <v>0.29139999999999999</v>
      </c>
      <c r="M93" s="26">
        <v>1</v>
      </c>
      <c r="N93" s="27">
        <v>3.3E-3</v>
      </c>
      <c r="O93" s="26">
        <v>1</v>
      </c>
      <c r="P93" s="27">
        <v>3.3E-3</v>
      </c>
      <c r="Q93" s="26">
        <v>90</v>
      </c>
      <c r="R93" s="27">
        <v>0.29799999999999999</v>
      </c>
    </row>
    <row r="94" spans="1:18" x14ac:dyDescent="0.3">
      <c r="A94" s="28" t="s">
        <v>257</v>
      </c>
      <c r="B94" s="75">
        <v>24</v>
      </c>
      <c r="C94" s="69">
        <v>24</v>
      </c>
      <c r="D94" s="66">
        <f t="shared" si="2"/>
        <v>100</v>
      </c>
      <c r="E94" s="26">
        <v>12</v>
      </c>
      <c r="F94" s="27">
        <v>0.5</v>
      </c>
      <c r="G94" s="23">
        <v>0</v>
      </c>
      <c r="H94" s="27">
        <v>0</v>
      </c>
      <c r="I94" s="23">
        <v>0</v>
      </c>
      <c r="J94" s="27">
        <v>0</v>
      </c>
      <c r="K94" s="26">
        <v>12</v>
      </c>
      <c r="L94" s="27">
        <v>0.5</v>
      </c>
      <c r="M94" s="23">
        <v>0</v>
      </c>
      <c r="N94" s="27">
        <v>0</v>
      </c>
      <c r="O94" s="23">
        <v>0</v>
      </c>
      <c r="P94" s="27">
        <v>0</v>
      </c>
      <c r="Q94" s="26">
        <v>12</v>
      </c>
      <c r="R94" s="27">
        <v>0.5</v>
      </c>
    </row>
    <row r="95" spans="1:18" x14ac:dyDescent="0.3">
      <c r="A95" s="28" t="s">
        <v>258</v>
      </c>
      <c r="B95" s="75">
        <v>1</v>
      </c>
      <c r="C95" s="69">
        <v>1</v>
      </c>
      <c r="D95" s="66">
        <f t="shared" si="2"/>
        <v>100</v>
      </c>
      <c r="E95" s="26">
        <v>1</v>
      </c>
      <c r="F95" s="27">
        <v>1</v>
      </c>
      <c r="G95" s="23">
        <v>0</v>
      </c>
      <c r="H95" s="27">
        <v>0</v>
      </c>
      <c r="I95" s="23">
        <v>0</v>
      </c>
      <c r="J95" s="27">
        <v>0</v>
      </c>
      <c r="K95" s="23">
        <v>0</v>
      </c>
      <c r="L95" s="27">
        <v>0</v>
      </c>
      <c r="M95" s="23">
        <v>0</v>
      </c>
      <c r="N95" s="27">
        <v>0</v>
      </c>
      <c r="O95" s="23">
        <v>0</v>
      </c>
      <c r="P95" s="27">
        <v>0</v>
      </c>
      <c r="Q95" s="23">
        <v>0</v>
      </c>
      <c r="R95" s="27">
        <v>0</v>
      </c>
    </row>
    <row r="96" spans="1:18" x14ac:dyDescent="0.3">
      <c r="A96" s="28" t="s">
        <v>259</v>
      </c>
      <c r="B96" s="75">
        <v>13</v>
      </c>
      <c r="C96" s="69">
        <v>13</v>
      </c>
      <c r="D96" s="66">
        <f t="shared" si="2"/>
        <v>100</v>
      </c>
      <c r="E96" s="26">
        <v>7</v>
      </c>
      <c r="F96" s="27">
        <v>0.53849999999999998</v>
      </c>
      <c r="G96" s="23">
        <v>0</v>
      </c>
      <c r="H96" s="27">
        <v>0</v>
      </c>
      <c r="I96" s="23">
        <v>0</v>
      </c>
      <c r="J96" s="27">
        <v>0</v>
      </c>
      <c r="K96" s="26">
        <v>5</v>
      </c>
      <c r="L96" s="27">
        <v>0.3846</v>
      </c>
      <c r="M96" s="23">
        <v>0</v>
      </c>
      <c r="N96" s="27">
        <v>0</v>
      </c>
      <c r="O96" s="26">
        <v>1</v>
      </c>
      <c r="P96" s="27">
        <v>7.6899999999999996E-2</v>
      </c>
      <c r="Q96" s="26">
        <v>6</v>
      </c>
      <c r="R96" s="27">
        <v>0.46150000000000002</v>
      </c>
    </row>
    <row r="97" spans="1:18" x14ac:dyDescent="0.3">
      <c r="A97" s="28" t="s">
        <v>260</v>
      </c>
      <c r="B97" s="75">
        <v>12</v>
      </c>
      <c r="C97" s="69">
        <v>12</v>
      </c>
      <c r="D97" s="66">
        <f t="shared" si="2"/>
        <v>100</v>
      </c>
      <c r="E97" s="26">
        <v>6</v>
      </c>
      <c r="F97" s="27">
        <v>0.5</v>
      </c>
      <c r="G97" s="23">
        <v>0</v>
      </c>
      <c r="H97" s="27">
        <v>0</v>
      </c>
      <c r="I97" s="23">
        <v>0</v>
      </c>
      <c r="J97" s="27">
        <v>0</v>
      </c>
      <c r="K97" s="26">
        <v>5</v>
      </c>
      <c r="L97" s="27">
        <v>0.41670000000000001</v>
      </c>
      <c r="M97" s="26">
        <v>1</v>
      </c>
      <c r="N97" s="27">
        <v>8.3299999999999999E-2</v>
      </c>
      <c r="O97" s="23">
        <v>0</v>
      </c>
      <c r="P97" s="27">
        <v>0</v>
      </c>
      <c r="Q97" s="26">
        <v>6</v>
      </c>
      <c r="R97" s="27">
        <v>0.5</v>
      </c>
    </row>
    <row r="98" spans="1:18" x14ac:dyDescent="0.3">
      <c r="A98" s="28" t="s">
        <v>261</v>
      </c>
      <c r="B98" s="75">
        <v>19</v>
      </c>
      <c r="C98" s="69">
        <v>19</v>
      </c>
      <c r="D98" s="66">
        <f t="shared" si="2"/>
        <v>100</v>
      </c>
      <c r="E98" s="26">
        <v>5</v>
      </c>
      <c r="F98" s="27">
        <v>0.26319999999999999</v>
      </c>
      <c r="G98" s="26">
        <v>2</v>
      </c>
      <c r="H98" s="27">
        <v>0.1053</v>
      </c>
      <c r="I98" s="26">
        <v>1</v>
      </c>
      <c r="J98" s="27">
        <v>5.2600000000000001E-2</v>
      </c>
      <c r="K98" s="26">
        <v>11</v>
      </c>
      <c r="L98" s="27">
        <v>0.57889999999999997</v>
      </c>
      <c r="M98" s="23">
        <v>0</v>
      </c>
      <c r="N98" s="27">
        <v>0</v>
      </c>
      <c r="O98" s="23">
        <v>0</v>
      </c>
      <c r="P98" s="27">
        <v>0</v>
      </c>
      <c r="Q98" s="26">
        <v>11</v>
      </c>
      <c r="R98" s="27">
        <v>0.57889999999999997</v>
      </c>
    </row>
    <row r="99" spans="1:18" x14ac:dyDescent="0.3">
      <c r="A99" s="28" t="s">
        <v>262</v>
      </c>
      <c r="B99" s="75">
        <v>12</v>
      </c>
      <c r="C99" s="69">
        <v>12</v>
      </c>
      <c r="D99" s="66">
        <f t="shared" si="2"/>
        <v>100</v>
      </c>
      <c r="E99" s="26">
        <v>8</v>
      </c>
      <c r="F99" s="27">
        <v>0.66669999999999996</v>
      </c>
      <c r="G99" s="26">
        <v>1</v>
      </c>
      <c r="H99" s="27">
        <v>8.3299999999999999E-2</v>
      </c>
      <c r="I99" s="26">
        <v>2</v>
      </c>
      <c r="J99" s="27">
        <v>0.16669999999999999</v>
      </c>
      <c r="K99" s="26">
        <v>1</v>
      </c>
      <c r="L99" s="27">
        <v>8.3299999999999999E-2</v>
      </c>
      <c r="M99" s="23">
        <v>0</v>
      </c>
      <c r="N99" s="27">
        <v>0</v>
      </c>
      <c r="O99" s="23">
        <v>0</v>
      </c>
      <c r="P99" s="27">
        <v>0</v>
      </c>
      <c r="Q99" s="26">
        <v>1</v>
      </c>
      <c r="R99" s="27">
        <v>8.3299999999999999E-2</v>
      </c>
    </row>
    <row r="100" spans="1:18" x14ac:dyDescent="0.3">
      <c r="A100" s="28" t="s">
        <v>263</v>
      </c>
      <c r="B100" s="75">
        <v>8</v>
      </c>
      <c r="C100" s="69">
        <v>8</v>
      </c>
      <c r="D100" s="66">
        <f t="shared" si="2"/>
        <v>100</v>
      </c>
      <c r="E100" s="26">
        <v>7</v>
      </c>
      <c r="F100" s="27">
        <v>0.875</v>
      </c>
      <c r="G100" s="23">
        <v>0</v>
      </c>
      <c r="H100" s="27">
        <v>0</v>
      </c>
      <c r="I100" s="23">
        <v>0</v>
      </c>
      <c r="J100" s="27">
        <v>0</v>
      </c>
      <c r="K100" s="26">
        <v>1</v>
      </c>
      <c r="L100" s="27">
        <v>0.125</v>
      </c>
      <c r="M100" s="23">
        <v>0</v>
      </c>
      <c r="N100" s="27">
        <v>0</v>
      </c>
      <c r="O100" s="23">
        <v>0</v>
      </c>
      <c r="P100" s="27">
        <v>0</v>
      </c>
      <c r="Q100" s="26">
        <v>1</v>
      </c>
      <c r="R100" s="27">
        <v>0.125</v>
      </c>
    </row>
    <row r="101" spans="1:18" x14ac:dyDescent="0.3">
      <c r="A101" s="28" t="s">
        <v>264</v>
      </c>
      <c r="B101" s="75">
        <v>15</v>
      </c>
      <c r="C101" s="69">
        <v>15</v>
      </c>
      <c r="D101" s="66">
        <f t="shared" si="2"/>
        <v>100</v>
      </c>
      <c r="E101" s="26">
        <v>11</v>
      </c>
      <c r="F101" s="27">
        <v>0.73329999999999995</v>
      </c>
      <c r="G101" s="23">
        <v>0</v>
      </c>
      <c r="H101" s="27">
        <v>0</v>
      </c>
      <c r="I101" s="26">
        <v>2</v>
      </c>
      <c r="J101" s="27">
        <v>0.1333</v>
      </c>
      <c r="K101" s="26">
        <v>2</v>
      </c>
      <c r="L101" s="27">
        <v>0.1333</v>
      </c>
      <c r="M101" s="23">
        <v>0</v>
      </c>
      <c r="N101" s="27">
        <v>0</v>
      </c>
      <c r="O101" s="23">
        <v>0</v>
      </c>
      <c r="P101" s="27">
        <v>0</v>
      </c>
      <c r="Q101" s="26">
        <v>2</v>
      </c>
      <c r="R101" s="27">
        <v>0.1333</v>
      </c>
    </row>
    <row r="102" spans="1:18" x14ac:dyDescent="0.3">
      <c r="A102" s="28" t="s">
        <v>265</v>
      </c>
      <c r="B102" s="75">
        <v>70</v>
      </c>
      <c r="C102" s="69">
        <v>70</v>
      </c>
      <c r="D102" s="66">
        <f t="shared" si="2"/>
        <v>100</v>
      </c>
      <c r="E102" s="26">
        <v>57</v>
      </c>
      <c r="F102" s="27">
        <v>0.81430000000000002</v>
      </c>
      <c r="G102" s="23">
        <v>0</v>
      </c>
      <c r="H102" s="27">
        <v>0</v>
      </c>
      <c r="I102" s="23">
        <v>0</v>
      </c>
      <c r="J102" s="27">
        <v>0</v>
      </c>
      <c r="K102" s="26">
        <v>13</v>
      </c>
      <c r="L102" s="27">
        <v>0.1857</v>
      </c>
      <c r="M102" s="23">
        <v>0</v>
      </c>
      <c r="N102" s="27">
        <v>0</v>
      </c>
      <c r="O102" s="23">
        <v>0</v>
      </c>
      <c r="P102" s="27">
        <v>0</v>
      </c>
      <c r="Q102" s="26">
        <v>13</v>
      </c>
      <c r="R102" s="27">
        <v>0.1857</v>
      </c>
    </row>
    <row r="103" spans="1:18" x14ac:dyDescent="0.3">
      <c r="A103" s="28" t="s">
        <v>266</v>
      </c>
      <c r="B103" s="75">
        <v>2</v>
      </c>
      <c r="C103" s="69">
        <v>2</v>
      </c>
      <c r="D103" s="66">
        <f t="shared" si="2"/>
        <v>100</v>
      </c>
      <c r="E103" s="26">
        <v>1</v>
      </c>
      <c r="F103" s="27">
        <v>0.5</v>
      </c>
      <c r="G103" s="23">
        <v>0</v>
      </c>
      <c r="H103" s="27">
        <v>0</v>
      </c>
      <c r="I103" s="26">
        <v>1</v>
      </c>
      <c r="J103" s="27">
        <v>0.5</v>
      </c>
      <c r="K103" s="23">
        <v>0</v>
      </c>
      <c r="L103" s="27">
        <v>0</v>
      </c>
      <c r="M103" s="23">
        <v>0</v>
      </c>
      <c r="N103" s="27">
        <v>0</v>
      </c>
      <c r="O103" s="23">
        <v>0</v>
      </c>
      <c r="P103" s="27">
        <v>0</v>
      </c>
      <c r="Q103" s="23">
        <v>0</v>
      </c>
      <c r="R103" s="27">
        <v>0</v>
      </c>
    </row>
    <row r="104" spans="1:18" x14ac:dyDescent="0.3">
      <c r="A104" s="28" t="s">
        <v>267</v>
      </c>
      <c r="B104" s="75">
        <v>13</v>
      </c>
      <c r="C104" s="69">
        <v>13</v>
      </c>
      <c r="D104" s="66">
        <f t="shared" si="2"/>
        <v>100</v>
      </c>
      <c r="E104" s="26">
        <v>8</v>
      </c>
      <c r="F104" s="27">
        <v>0.61539999999999995</v>
      </c>
      <c r="G104" s="26">
        <v>1</v>
      </c>
      <c r="H104" s="27">
        <v>7.6899999999999996E-2</v>
      </c>
      <c r="I104" s="23">
        <v>0</v>
      </c>
      <c r="J104" s="27">
        <v>0</v>
      </c>
      <c r="K104" s="26">
        <v>4</v>
      </c>
      <c r="L104" s="27">
        <v>0.30769999999999997</v>
      </c>
      <c r="M104" s="23">
        <v>0</v>
      </c>
      <c r="N104" s="27">
        <v>0</v>
      </c>
      <c r="O104" s="23">
        <v>0</v>
      </c>
      <c r="P104" s="27">
        <v>0</v>
      </c>
      <c r="Q104" s="26">
        <v>4</v>
      </c>
      <c r="R104" s="27">
        <v>0.30769999999999997</v>
      </c>
    </row>
    <row r="105" spans="1:18" x14ac:dyDescent="0.3">
      <c r="A105" s="28" t="s">
        <v>268</v>
      </c>
      <c r="B105" s="75">
        <v>17</v>
      </c>
      <c r="C105" s="69">
        <v>17</v>
      </c>
      <c r="D105" s="66">
        <f t="shared" si="2"/>
        <v>100</v>
      </c>
      <c r="E105" s="26">
        <v>8</v>
      </c>
      <c r="F105" s="27">
        <v>0.47060000000000002</v>
      </c>
      <c r="G105" s="26">
        <v>1</v>
      </c>
      <c r="H105" s="27">
        <v>5.8799999999999998E-2</v>
      </c>
      <c r="I105" s="26">
        <v>1</v>
      </c>
      <c r="J105" s="27">
        <v>5.8799999999999998E-2</v>
      </c>
      <c r="K105" s="26">
        <v>7</v>
      </c>
      <c r="L105" s="27">
        <v>0.4118</v>
      </c>
      <c r="M105" s="23">
        <v>0</v>
      </c>
      <c r="N105" s="27">
        <v>0</v>
      </c>
      <c r="O105" s="23">
        <v>0</v>
      </c>
      <c r="P105" s="27">
        <v>0</v>
      </c>
      <c r="Q105" s="26">
        <v>7</v>
      </c>
      <c r="R105" s="27">
        <v>0.4118</v>
      </c>
    </row>
    <row r="106" spans="1:18" x14ac:dyDescent="0.3">
      <c r="A106" s="28" t="s">
        <v>269</v>
      </c>
      <c r="B106" s="75">
        <v>14</v>
      </c>
      <c r="C106" s="69">
        <v>14</v>
      </c>
      <c r="D106" s="66">
        <f t="shared" si="2"/>
        <v>100</v>
      </c>
      <c r="E106" s="26">
        <v>8</v>
      </c>
      <c r="F106" s="27">
        <v>0.57140000000000002</v>
      </c>
      <c r="G106" s="26">
        <v>2</v>
      </c>
      <c r="H106" s="27">
        <v>0.1429</v>
      </c>
      <c r="I106" s="23">
        <v>0</v>
      </c>
      <c r="J106" s="27">
        <v>0</v>
      </c>
      <c r="K106" s="26">
        <v>4</v>
      </c>
      <c r="L106" s="27">
        <v>0.28570000000000001</v>
      </c>
      <c r="M106" s="23">
        <v>0</v>
      </c>
      <c r="N106" s="27">
        <v>0</v>
      </c>
      <c r="O106" s="23">
        <v>0</v>
      </c>
      <c r="P106" s="27">
        <v>0</v>
      </c>
      <c r="Q106" s="26">
        <v>4</v>
      </c>
      <c r="R106" s="27">
        <v>0.28570000000000001</v>
      </c>
    </row>
    <row r="107" spans="1:18" x14ac:dyDescent="0.3">
      <c r="A107" s="28" t="s">
        <v>270</v>
      </c>
      <c r="B107" s="75">
        <v>11</v>
      </c>
      <c r="C107" s="69">
        <v>9</v>
      </c>
      <c r="D107" s="66">
        <f t="shared" si="2"/>
        <v>81.818181818181813</v>
      </c>
      <c r="E107" s="26">
        <v>7</v>
      </c>
      <c r="F107" s="27">
        <v>0.77780000000000005</v>
      </c>
      <c r="G107" s="23">
        <v>0</v>
      </c>
      <c r="H107" s="27">
        <v>0</v>
      </c>
      <c r="I107" s="23">
        <v>0</v>
      </c>
      <c r="J107" s="27">
        <v>0</v>
      </c>
      <c r="K107" s="26">
        <v>2</v>
      </c>
      <c r="L107" s="27">
        <v>0.22220000000000001</v>
      </c>
      <c r="M107" s="23">
        <v>0</v>
      </c>
      <c r="N107" s="27">
        <v>0</v>
      </c>
      <c r="O107" s="23">
        <v>0</v>
      </c>
      <c r="P107" s="27">
        <v>0</v>
      </c>
      <c r="Q107" s="26">
        <v>2</v>
      </c>
      <c r="R107" s="27">
        <v>0.22220000000000001</v>
      </c>
    </row>
    <row r="108" spans="1:18" x14ac:dyDescent="0.3">
      <c r="A108" s="28" t="s">
        <v>271</v>
      </c>
      <c r="B108" s="75">
        <v>22</v>
      </c>
      <c r="C108" s="69">
        <v>22</v>
      </c>
      <c r="D108" s="66">
        <f t="shared" si="2"/>
        <v>100</v>
      </c>
      <c r="E108" s="26">
        <v>11</v>
      </c>
      <c r="F108" s="27">
        <v>0.5</v>
      </c>
      <c r="G108" s="23">
        <v>0</v>
      </c>
      <c r="H108" s="27">
        <v>0</v>
      </c>
      <c r="I108" s="23">
        <v>0</v>
      </c>
      <c r="J108" s="27">
        <v>0</v>
      </c>
      <c r="K108" s="26">
        <v>11</v>
      </c>
      <c r="L108" s="27">
        <v>0.5</v>
      </c>
      <c r="M108" s="23">
        <v>0</v>
      </c>
      <c r="N108" s="27">
        <v>0</v>
      </c>
      <c r="O108" s="23">
        <v>0</v>
      </c>
      <c r="P108" s="27">
        <v>0</v>
      </c>
      <c r="Q108" s="26">
        <v>11</v>
      </c>
      <c r="R108" s="27">
        <v>0.5</v>
      </c>
    </row>
    <row r="109" spans="1:18" x14ac:dyDescent="0.3">
      <c r="A109" s="28" t="s">
        <v>272</v>
      </c>
      <c r="B109" s="75">
        <v>26</v>
      </c>
      <c r="C109" s="69">
        <v>25</v>
      </c>
      <c r="D109" s="66">
        <f t="shared" si="2"/>
        <v>96.15384615384616</v>
      </c>
      <c r="E109" s="26">
        <v>14</v>
      </c>
      <c r="F109" s="27">
        <v>0.56000000000000005</v>
      </c>
      <c r="G109" s="26">
        <v>3</v>
      </c>
      <c r="H109" s="27">
        <v>0.12</v>
      </c>
      <c r="I109" s="26">
        <v>1</v>
      </c>
      <c r="J109" s="27">
        <v>0.04</v>
      </c>
      <c r="K109" s="26">
        <v>7</v>
      </c>
      <c r="L109" s="27">
        <v>0.28000000000000003</v>
      </c>
      <c r="M109" s="23">
        <v>0</v>
      </c>
      <c r="N109" s="27">
        <v>0</v>
      </c>
      <c r="O109" s="23">
        <v>0</v>
      </c>
      <c r="P109" s="27">
        <v>0</v>
      </c>
      <c r="Q109" s="26">
        <v>7</v>
      </c>
      <c r="R109" s="27">
        <v>0.28000000000000003</v>
      </c>
    </row>
    <row r="110" spans="1:18" x14ac:dyDescent="0.3">
      <c r="A110" s="28" t="s">
        <v>273</v>
      </c>
      <c r="B110" s="75">
        <v>26</v>
      </c>
      <c r="C110" s="69">
        <v>26</v>
      </c>
      <c r="D110" s="66">
        <f t="shared" si="2"/>
        <v>100</v>
      </c>
      <c r="E110" s="26">
        <v>22</v>
      </c>
      <c r="F110" s="27">
        <v>0.84619999999999995</v>
      </c>
      <c r="G110" s="23">
        <v>0</v>
      </c>
      <c r="H110" s="27">
        <v>0</v>
      </c>
      <c r="I110" s="26">
        <v>1</v>
      </c>
      <c r="J110" s="27">
        <v>3.85E-2</v>
      </c>
      <c r="K110" s="26">
        <v>3</v>
      </c>
      <c r="L110" s="27">
        <v>0.1154</v>
      </c>
      <c r="M110" s="23">
        <v>0</v>
      </c>
      <c r="N110" s="27">
        <v>0</v>
      </c>
      <c r="O110" s="23">
        <v>0</v>
      </c>
      <c r="P110" s="27">
        <v>0</v>
      </c>
      <c r="Q110" s="26">
        <v>3</v>
      </c>
      <c r="R110" s="27">
        <v>0.1154</v>
      </c>
    </row>
    <row r="112" spans="1:18" x14ac:dyDescent="0.3">
      <c r="A112" s="25" t="s">
        <v>286</v>
      </c>
      <c r="B112" s="75">
        <f>B113+B114+B115</f>
        <v>266</v>
      </c>
      <c r="C112" s="75">
        <f>C113+C114+C115</f>
        <v>255</v>
      </c>
      <c r="D112" s="66">
        <f t="shared" si="2"/>
        <v>95.864661654135332</v>
      </c>
      <c r="E112" s="26">
        <v>198</v>
      </c>
      <c r="F112" s="27">
        <v>0.77649999999999997</v>
      </c>
      <c r="G112" s="26">
        <v>4</v>
      </c>
      <c r="H112" s="27">
        <v>1.5699999999999999E-2</v>
      </c>
      <c r="I112" s="26">
        <v>5</v>
      </c>
      <c r="J112" s="27">
        <v>1.9599999999999999E-2</v>
      </c>
      <c r="K112" s="26">
        <v>46</v>
      </c>
      <c r="L112" s="27">
        <v>0.1804</v>
      </c>
      <c r="M112" s="26">
        <v>2</v>
      </c>
      <c r="N112" s="27">
        <v>7.7999999999999996E-3</v>
      </c>
      <c r="O112" s="23">
        <v>0</v>
      </c>
      <c r="P112" s="27">
        <v>0</v>
      </c>
      <c r="Q112" s="26">
        <v>48</v>
      </c>
      <c r="R112" s="27">
        <v>0.18820000000000001</v>
      </c>
    </row>
    <row r="113" spans="1:18" x14ac:dyDescent="0.3">
      <c r="A113" s="28" t="s">
        <v>274</v>
      </c>
      <c r="B113" s="75">
        <v>87</v>
      </c>
      <c r="C113" s="69">
        <v>86</v>
      </c>
      <c r="D113" s="66">
        <f t="shared" si="2"/>
        <v>98.850574712643677</v>
      </c>
      <c r="E113" s="26">
        <v>59</v>
      </c>
      <c r="F113" s="27">
        <v>0.68600000000000005</v>
      </c>
      <c r="G113" s="26">
        <v>1</v>
      </c>
      <c r="H113" s="27">
        <v>1.1599999999999999E-2</v>
      </c>
      <c r="I113" s="26">
        <v>1</v>
      </c>
      <c r="J113" s="27">
        <v>1.1599999999999999E-2</v>
      </c>
      <c r="K113" s="26">
        <v>23</v>
      </c>
      <c r="L113" s="27">
        <v>0.26740000000000003</v>
      </c>
      <c r="M113" s="26">
        <v>2</v>
      </c>
      <c r="N113" s="27">
        <v>2.3300000000000001E-2</v>
      </c>
      <c r="O113" s="23">
        <v>0</v>
      </c>
      <c r="P113" s="27">
        <v>0</v>
      </c>
      <c r="Q113" s="26">
        <v>25</v>
      </c>
      <c r="R113" s="27">
        <v>0.29070000000000001</v>
      </c>
    </row>
    <row r="114" spans="1:18" x14ac:dyDescent="0.3">
      <c r="A114" s="28" t="s">
        <v>275</v>
      </c>
      <c r="B114" s="75">
        <v>94</v>
      </c>
      <c r="C114" s="69">
        <v>90</v>
      </c>
      <c r="D114" s="66">
        <f t="shared" si="2"/>
        <v>95.744680851063833</v>
      </c>
      <c r="E114" s="26">
        <v>76</v>
      </c>
      <c r="F114" s="27">
        <v>0.84440000000000004</v>
      </c>
      <c r="G114" s="26">
        <v>1</v>
      </c>
      <c r="H114" s="27">
        <v>1.11E-2</v>
      </c>
      <c r="I114" s="26">
        <v>3</v>
      </c>
      <c r="J114" s="27">
        <v>3.3300000000000003E-2</v>
      </c>
      <c r="K114" s="26">
        <v>10</v>
      </c>
      <c r="L114" s="27">
        <v>0.1111</v>
      </c>
      <c r="M114" s="23">
        <v>0</v>
      </c>
      <c r="N114" s="27">
        <v>0</v>
      </c>
      <c r="O114" s="23">
        <v>0</v>
      </c>
      <c r="P114" s="27">
        <v>0</v>
      </c>
      <c r="Q114" s="26">
        <v>10</v>
      </c>
      <c r="R114" s="27">
        <v>0.1111</v>
      </c>
    </row>
    <row r="115" spans="1:18" x14ac:dyDescent="0.3">
      <c r="A115" s="28" t="s">
        <v>276</v>
      </c>
      <c r="B115" s="75">
        <v>85</v>
      </c>
      <c r="C115" s="69">
        <v>79</v>
      </c>
      <c r="D115" s="66">
        <f t="shared" si="2"/>
        <v>92.941176470588232</v>
      </c>
      <c r="E115" s="26">
        <v>63</v>
      </c>
      <c r="F115" s="27">
        <v>0.79749999999999999</v>
      </c>
      <c r="G115" s="26">
        <v>2</v>
      </c>
      <c r="H115" s="27">
        <v>2.53E-2</v>
      </c>
      <c r="I115" s="26">
        <v>1</v>
      </c>
      <c r="J115" s="27">
        <v>1.2699999999999999E-2</v>
      </c>
      <c r="K115" s="26">
        <v>13</v>
      </c>
      <c r="L115" s="27">
        <v>0.1646</v>
      </c>
      <c r="M115" s="23">
        <v>0</v>
      </c>
      <c r="N115" s="27">
        <v>0</v>
      </c>
      <c r="O115" s="23">
        <v>0</v>
      </c>
      <c r="P115" s="27">
        <v>0</v>
      </c>
      <c r="Q115" s="26">
        <v>13</v>
      </c>
      <c r="R115" s="27">
        <v>0.1646</v>
      </c>
    </row>
    <row r="117" spans="1:18" x14ac:dyDescent="0.3">
      <c r="A117" s="25" t="s">
        <v>287</v>
      </c>
      <c r="B117" s="75">
        <f>B118+B119</f>
        <v>202</v>
      </c>
      <c r="C117" s="75">
        <f>C118+C119</f>
        <v>184</v>
      </c>
      <c r="D117" s="66">
        <f t="shared" si="2"/>
        <v>91.089108910891085</v>
      </c>
      <c r="E117" s="26">
        <v>158</v>
      </c>
      <c r="F117" s="27">
        <v>0.85870000000000002</v>
      </c>
      <c r="G117" s="26">
        <v>4</v>
      </c>
      <c r="H117" s="27">
        <v>2.1700000000000001E-2</v>
      </c>
      <c r="I117" s="26">
        <v>3</v>
      </c>
      <c r="J117" s="27">
        <v>1.6299999999999999E-2</v>
      </c>
      <c r="K117" s="26">
        <v>17</v>
      </c>
      <c r="L117" s="27">
        <v>9.2399999999999996E-2</v>
      </c>
      <c r="M117" s="26">
        <v>2</v>
      </c>
      <c r="N117" s="27">
        <v>1.09E-2</v>
      </c>
      <c r="O117" s="23">
        <v>0</v>
      </c>
      <c r="P117" s="27">
        <v>0</v>
      </c>
      <c r="Q117" s="26">
        <v>19</v>
      </c>
      <c r="R117" s="27">
        <v>0.1033</v>
      </c>
    </row>
    <row r="118" spans="1:18" x14ac:dyDescent="0.3">
      <c r="A118" s="28" t="s">
        <v>277</v>
      </c>
      <c r="B118" s="75">
        <v>111</v>
      </c>
      <c r="C118" s="69">
        <v>102</v>
      </c>
      <c r="D118" s="66">
        <f t="shared" si="2"/>
        <v>91.891891891891888</v>
      </c>
      <c r="E118" s="26">
        <v>88</v>
      </c>
      <c r="F118" s="27">
        <v>0.86270000000000002</v>
      </c>
      <c r="G118" s="26">
        <v>4</v>
      </c>
      <c r="H118" s="27">
        <v>3.9199999999999999E-2</v>
      </c>
      <c r="I118" s="26">
        <v>2</v>
      </c>
      <c r="J118" s="27">
        <v>1.9599999999999999E-2</v>
      </c>
      <c r="K118" s="26">
        <v>7</v>
      </c>
      <c r="L118" s="27">
        <v>6.8599999999999994E-2</v>
      </c>
      <c r="M118" s="26">
        <v>1</v>
      </c>
      <c r="N118" s="27">
        <v>9.7999999999999997E-3</v>
      </c>
      <c r="O118" s="23">
        <v>0</v>
      </c>
      <c r="P118" s="27">
        <v>0</v>
      </c>
      <c r="Q118" s="26">
        <v>8</v>
      </c>
      <c r="R118" s="27">
        <v>7.8399999999999997E-2</v>
      </c>
    </row>
    <row r="119" spans="1:18" x14ac:dyDescent="0.3">
      <c r="A119" s="28" t="s">
        <v>278</v>
      </c>
      <c r="B119" s="75">
        <v>91</v>
      </c>
      <c r="C119" s="69">
        <v>82</v>
      </c>
      <c r="D119" s="66">
        <f t="shared" si="2"/>
        <v>90.109890109890117</v>
      </c>
      <c r="E119" s="26">
        <v>70</v>
      </c>
      <c r="F119" s="27">
        <v>0.85370000000000001</v>
      </c>
      <c r="G119" s="23">
        <v>0</v>
      </c>
      <c r="H119" s="27">
        <v>0</v>
      </c>
      <c r="I119" s="26">
        <v>1</v>
      </c>
      <c r="J119" s="27">
        <v>1.2200000000000001E-2</v>
      </c>
      <c r="K119" s="26">
        <v>10</v>
      </c>
      <c r="L119" s="27">
        <v>0.122</v>
      </c>
      <c r="M119" s="26">
        <v>1</v>
      </c>
      <c r="N119" s="27">
        <v>1.2200000000000001E-2</v>
      </c>
      <c r="O119" s="23">
        <v>0</v>
      </c>
      <c r="P119" s="27">
        <v>0</v>
      </c>
      <c r="Q119" s="26">
        <v>11</v>
      </c>
      <c r="R119" s="27">
        <v>0.1341</v>
      </c>
    </row>
  </sheetData>
  <mergeCells count="10">
    <mergeCell ref="K3:R3"/>
    <mergeCell ref="K4:L4"/>
    <mergeCell ref="M4:N4"/>
    <mergeCell ref="O4:P4"/>
    <mergeCell ref="Q4:R4"/>
    <mergeCell ref="C3:D4"/>
    <mergeCell ref="A3:A5"/>
    <mergeCell ref="E3:F4"/>
    <mergeCell ref="G3:H4"/>
    <mergeCell ref="I3:J4"/>
  </mergeCells>
  <pageMargins left="0.27559055118110237" right="0.43307086614173229" top="0.83" bottom="0.49" header="0.31496062992125984" footer="0.5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18"/>
  <sheetViews>
    <sheetView showGridLines="0" topLeftCell="A12" zoomScaleNormal="100" workbookViewId="0">
      <selection activeCell="B98" sqref="B98"/>
    </sheetView>
  </sheetViews>
  <sheetFormatPr defaultRowHeight="18.75" x14ac:dyDescent="0.3"/>
  <cols>
    <col min="1" max="1" width="40.375" style="8" customWidth="1"/>
    <col min="2" max="2" width="22" style="8" customWidth="1"/>
    <col min="3" max="4" width="20.375" style="8" customWidth="1"/>
    <col min="5" max="5" width="22.125" style="8" customWidth="1"/>
    <col min="6" max="16384" width="9" style="8"/>
  </cols>
  <sheetData>
    <row r="1" spans="1:93" s="101" customFormat="1" x14ac:dyDescent="0.3">
      <c r="A1" s="4" t="s">
        <v>299</v>
      </c>
      <c r="B1" s="94"/>
      <c r="C1" s="95"/>
      <c r="D1" s="96"/>
      <c r="E1" s="95"/>
      <c r="F1" s="96"/>
      <c r="G1" s="98"/>
      <c r="H1" s="96"/>
      <c r="I1" s="98"/>
      <c r="J1" s="96"/>
      <c r="K1" s="99"/>
      <c r="L1" s="100"/>
      <c r="M1" s="99"/>
      <c r="N1" s="100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</row>
    <row r="2" spans="1:93" x14ac:dyDescent="0.3">
      <c r="A2" s="112" t="s">
        <v>61</v>
      </c>
      <c r="B2" s="114" t="s">
        <v>106</v>
      </c>
      <c r="C2" s="115"/>
      <c r="D2" s="115"/>
      <c r="E2" s="116"/>
    </row>
    <row r="3" spans="1:93" ht="36" customHeight="1" x14ac:dyDescent="0.3">
      <c r="A3" s="113"/>
      <c r="B3" s="14" t="s">
        <v>107</v>
      </c>
      <c r="C3" s="14" t="s">
        <v>108</v>
      </c>
      <c r="D3" s="14" t="s">
        <v>109</v>
      </c>
      <c r="E3" s="14" t="s">
        <v>110</v>
      </c>
    </row>
    <row r="4" spans="1:93" x14ac:dyDescent="0.3">
      <c r="A4" s="14" t="s">
        <v>59</v>
      </c>
      <c r="B4" s="12">
        <v>0.42109999999999997</v>
      </c>
      <c r="C4" s="12">
        <v>5.2600000000000001E-2</v>
      </c>
      <c r="D4" s="12">
        <v>0.1053</v>
      </c>
      <c r="E4" s="12">
        <v>0.42109999999999997</v>
      </c>
    </row>
    <row r="5" spans="1:93" ht="18.75" customHeight="1" x14ac:dyDescent="0.3">
      <c r="A5" s="13" t="s">
        <v>11</v>
      </c>
      <c r="B5" s="12">
        <v>0.375</v>
      </c>
      <c r="C5" s="12">
        <v>0.125</v>
      </c>
      <c r="D5" s="12">
        <v>0.25</v>
      </c>
      <c r="E5" s="12">
        <v>0.25</v>
      </c>
    </row>
    <row r="6" spans="1:93" ht="18.75" customHeight="1" x14ac:dyDescent="0.3">
      <c r="A6" s="13" t="s">
        <v>12</v>
      </c>
      <c r="B6" s="12">
        <v>0</v>
      </c>
      <c r="C6" s="12">
        <v>0</v>
      </c>
      <c r="D6" s="12">
        <v>0</v>
      </c>
      <c r="E6" s="12">
        <v>0</v>
      </c>
    </row>
    <row r="7" spans="1:93" ht="18.75" customHeight="1" x14ac:dyDescent="0.3">
      <c r="A7" s="13" t="s">
        <v>13</v>
      </c>
      <c r="B7" s="12">
        <v>0</v>
      </c>
      <c r="C7" s="12">
        <v>0</v>
      </c>
      <c r="D7" s="12">
        <v>0</v>
      </c>
      <c r="E7" s="12">
        <v>1</v>
      </c>
    </row>
    <row r="8" spans="1:93" ht="18.75" customHeight="1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</row>
    <row r="9" spans="1:93" ht="18.75" customHeight="1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</row>
    <row r="10" spans="1:93" ht="18.75" customHeight="1" x14ac:dyDescent="0.3">
      <c r="A10" s="13" t="s">
        <v>16</v>
      </c>
      <c r="B10" s="12">
        <v>0.25</v>
      </c>
      <c r="C10" s="12">
        <v>0</v>
      </c>
      <c r="D10" s="12">
        <v>0</v>
      </c>
      <c r="E10" s="12">
        <v>0.75</v>
      </c>
    </row>
    <row r="11" spans="1:93" ht="18.75" customHeight="1" x14ac:dyDescent="0.3">
      <c r="A11" s="13" t="s">
        <v>17</v>
      </c>
      <c r="B11" s="12">
        <v>0.5</v>
      </c>
      <c r="C11" s="12">
        <v>0</v>
      </c>
      <c r="D11" s="12">
        <v>0</v>
      </c>
      <c r="E11" s="12">
        <v>0.5</v>
      </c>
    </row>
    <row r="12" spans="1:93" ht="18.75" customHeight="1" x14ac:dyDescent="0.3">
      <c r="A12" s="13" t="s">
        <v>18</v>
      </c>
      <c r="B12" s="12">
        <v>1</v>
      </c>
      <c r="C12" s="12">
        <v>0</v>
      </c>
      <c r="D12" s="12">
        <v>0</v>
      </c>
      <c r="E12" s="12">
        <v>0</v>
      </c>
    </row>
    <row r="13" spans="1:93" ht="18.75" customHeight="1" x14ac:dyDescent="0.3">
      <c r="A13" s="13" t="s">
        <v>19</v>
      </c>
      <c r="B13" s="12">
        <v>0</v>
      </c>
      <c r="C13" s="12">
        <v>0</v>
      </c>
      <c r="D13" s="12">
        <v>0</v>
      </c>
      <c r="E13" s="12">
        <v>0</v>
      </c>
    </row>
    <row r="14" spans="1:93" ht="18.75" customHeight="1" x14ac:dyDescent="0.3">
      <c r="A14" s="13" t="s">
        <v>20</v>
      </c>
      <c r="B14" s="12">
        <v>0</v>
      </c>
      <c r="C14" s="12">
        <v>0</v>
      </c>
      <c r="D14" s="12">
        <v>0</v>
      </c>
      <c r="E14" s="12">
        <v>0</v>
      </c>
    </row>
    <row r="15" spans="1:93" ht="18.75" customHeight="1" x14ac:dyDescent="0.3">
      <c r="A15" s="13" t="s">
        <v>21</v>
      </c>
      <c r="B15" s="12">
        <v>1</v>
      </c>
      <c r="C15" s="12">
        <v>0</v>
      </c>
      <c r="D15" s="12">
        <v>0</v>
      </c>
      <c r="E15" s="12">
        <v>0</v>
      </c>
    </row>
    <row r="16" spans="1:93" ht="18.75" customHeight="1" x14ac:dyDescent="0.3">
      <c r="A16" s="13" t="s">
        <v>22</v>
      </c>
      <c r="B16" s="12">
        <v>0</v>
      </c>
      <c r="C16" s="12">
        <v>0</v>
      </c>
      <c r="D16" s="12">
        <v>0</v>
      </c>
      <c r="E16" s="12">
        <v>0</v>
      </c>
    </row>
    <row r="17" spans="1:5" ht="18.75" customHeight="1" x14ac:dyDescent="0.3">
      <c r="A17" s="13" t="s">
        <v>23</v>
      </c>
      <c r="B17" s="12">
        <v>0</v>
      </c>
      <c r="C17" s="12">
        <v>0</v>
      </c>
      <c r="D17" s="12">
        <v>0</v>
      </c>
      <c r="E17" s="12">
        <v>0</v>
      </c>
    </row>
    <row r="18" spans="1:5" ht="7.5" customHeight="1" x14ac:dyDescent="0.3"/>
    <row r="19" spans="1:5" x14ac:dyDescent="0.3">
      <c r="A19" s="15" t="s">
        <v>211</v>
      </c>
      <c r="B19" s="16">
        <v>0.21429999999999999</v>
      </c>
      <c r="C19" s="16">
        <v>7.1400000000000005E-2</v>
      </c>
      <c r="D19" s="16">
        <v>0</v>
      </c>
      <c r="E19" s="16">
        <v>0.64290000000000003</v>
      </c>
    </row>
    <row r="20" spans="1:5" ht="18.75" customHeight="1" x14ac:dyDescent="0.3">
      <c r="A20" s="17" t="s">
        <v>204</v>
      </c>
      <c r="B20" s="16">
        <v>0</v>
      </c>
      <c r="C20" s="16">
        <v>0</v>
      </c>
      <c r="D20" s="16">
        <v>0</v>
      </c>
      <c r="E20" s="16">
        <v>1</v>
      </c>
    </row>
    <row r="21" spans="1:5" ht="18.75" customHeight="1" x14ac:dyDescent="0.3">
      <c r="A21" s="17" t="s">
        <v>205</v>
      </c>
      <c r="B21" s="16">
        <v>0.25</v>
      </c>
      <c r="C21" s="16">
        <v>0</v>
      </c>
      <c r="D21" s="16">
        <v>0</v>
      </c>
      <c r="E21" s="16">
        <v>0.5</v>
      </c>
    </row>
    <row r="22" spans="1:5" ht="18.75" customHeight="1" x14ac:dyDescent="0.3">
      <c r="A22" s="17" t="s">
        <v>206</v>
      </c>
      <c r="B22" s="16">
        <v>0</v>
      </c>
      <c r="C22" s="16">
        <v>0</v>
      </c>
      <c r="D22" s="16">
        <v>0</v>
      </c>
      <c r="E22" s="16">
        <v>0</v>
      </c>
    </row>
    <row r="23" spans="1:5" ht="18.75" customHeight="1" x14ac:dyDescent="0.3">
      <c r="A23" s="17" t="s">
        <v>207</v>
      </c>
      <c r="B23" s="16">
        <v>0</v>
      </c>
      <c r="C23" s="16">
        <v>1</v>
      </c>
      <c r="D23" s="16">
        <v>0</v>
      </c>
      <c r="E23" s="16">
        <v>0</v>
      </c>
    </row>
    <row r="24" spans="1:5" ht="18.75" customHeight="1" x14ac:dyDescent="0.3">
      <c r="A24" s="17" t="s">
        <v>208</v>
      </c>
      <c r="B24" s="16">
        <v>1</v>
      </c>
      <c r="C24" s="16">
        <v>0</v>
      </c>
      <c r="D24" s="16">
        <v>0</v>
      </c>
      <c r="E24" s="16">
        <v>0</v>
      </c>
    </row>
    <row r="25" spans="1:5" ht="18.75" customHeight="1" x14ac:dyDescent="0.3">
      <c r="A25" s="17" t="s">
        <v>209</v>
      </c>
      <c r="B25" s="16">
        <v>0</v>
      </c>
      <c r="C25" s="16">
        <v>0</v>
      </c>
      <c r="D25" s="16">
        <v>0</v>
      </c>
      <c r="E25" s="16">
        <v>1</v>
      </c>
    </row>
    <row r="26" spans="1:5" ht="18.75" customHeight="1" x14ac:dyDescent="0.3">
      <c r="A26" s="17" t="s">
        <v>210</v>
      </c>
      <c r="B26" s="16">
        <v>0.5</v>
      </c>
      <c r="C26" s="16">
        <v>0</v>
      </c>
      <c r="D26" s="16">
        <v>0</v>
      </c>
      <c r="E26" s="16">
        <v>0.5</v>
      </c>
    </row>
    <row r="27" spans="1:5" x14ac:dyDescent="0.3">
      <c r="A27" s="15" t="s">
        <v>279</v>
      </c>
      <c r="B27" s="16">
        <v>0.5</v>
      </c>
      <c r="C27" s="16">
        <v>0.21429999999999999</v>
      </c>
      <c r="D27" s="16">
        <v>7.1400000000000005E-2</v>
      </c>
      <c r="E27" s="16">
        <v>0.21429999999999999</v>
      </c>
    </row>
    <row r="28" spans="1:5" x14ac:dyDescent="0.3">
      <c r="A28" s="17" t="s">
        <v>212</v>
      </c>
      <c r="B28" s="16">
        <v>0</v>
      </c>
      <c r="C28" s="16">
        <v>0</v>
      </c>
      <c r="D28" s="16">
        <v>0</v>
      </c>
      <c r="E28" s="16">
        <v>0</v>
      </c>
    </row>
    <row r="29" spans="1:5" x14ac:dyDescent="0.3">
      <c r="A29" s="17" t="s">
        <v>213</v>
      </c>
      <c r="B29" s="16">
        <v>0</v>
      </c>
      <c r="C29" s="16">
        <v>0</v>
      </c>
      <c r="D29" s="16">
        <v>1</v>
      </c>
      <c r="E29" s="16">
        <v>0</v>
      </c>
    </row>
    <row r="30" spans="1:5" x14ac:dyDescent="0.3">
      <c r="A30" s="17" t="s">
        <v>214</v>
      </c>
      <c r="B30" s="16">
        <v>0.33329999999999999</v>
      </c>
      <c r="C30" s="16">
        <v>0.33329999999999999</v>
      </c>
      <c r="D30" s="16">
        <v>0</v>
      </c>
      <c r="E30" s="16">
        <v>0.33329999999999999</v>
      </c>
    </row>
    <row r="31" spans="1:5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</row>
    <row r="32" spans="1:5" x14ac:dyDescent="0.3">
      <c r="A32" s="17" t="s">
        <v>216</v>
      </c>
      <c r="B32" s="16">
        <v>1</v>
      </c>
      <c r="C32" s="16">
        <v>0</v>
      </c>
      <c r="D32" s="16">
        <v>0</v>
      </c>
      <c r="E32" s="16">
        <v>0</v>
      </c>
    </row>
    <row r="33" spans="1:5" x14ac:dyDescent="0.3">
      <c r="A33" s="17" t="s">
        <v>217</v>
      </c>
      <c r="B33" s="16">
        <v>0.6</v>
      </c>
      <c r="C33" s="16">
        <v>0</v>
      </c>
      <c r="D33" s="16">
        <v>0</v>
      </c>
      <c r="E33" s="16">
        <v>0.4</v>
      </c>
    </row>
    <row r="34" spans="1:5" x14ac:dyDescent="0.3">
      <c r="A34" s="17" t="s">
        <v>218</v>
      </c>
      <c r="B34" s="16">
        <v>0</v>
      </c>
      <c r="C34" s="16">
        <v>1</v>
      </c>
      <c r="D34" s="16">
        <v>0</v>
      </c>
      <c r="E34" s="16">
        <v>0</v>
      </c>
    </row>
    <row r="36" spans="1:5" x14ac:dyDescent="0.3">
      <c r="A36" s="15" t="s">
        <v>280</v>
      </c>
      <c r="B36" s="16">
        <v>0.375</v>
      </c>
      <c r="C36" s="16">
        <v>3.1199999999999999E-2</v>
      </c>
      <c r="D36" s="16">
        <v>3.1199999999999999E-2</v>
      </c>
      <c r="E36" s="16">
        <v>0.5625</v>
      </c>
    </row>
    <row r="37" spans="1:5" x14ac:dyDescent="0.3">
      <c r="A37" s="17" t="s">
        <v>219</v>
      </c>
      <c r="B37" s="16">
        <v>0.5</v>
      </c>
      <c r="C37" s="16">
        <v>0</v>
      </c>
      <c r="D37" s="16">
        <v>0</v>
      </c>
      <c r="E37" s="16">
        <v>0.5</v>
      </c>
    </row>
    <row r="38" spans="1:5" x14ac:dyDescent="0.3">
      <c r="A38" s="17" t="s">
        <v>220</v>
      </c>
      <c r="B38" s="16">
        <v>0.25</v>
      </c>
      <c r="C38" s="16">
        <v>0</v>
      </c>
      <c r="D38" s="16">
        <v>8.3299999999999999E-2</v>
      </c>
      <c r="E38" s="16">
        <v>0.66669999999999996</v>
      </c>
    </row>
    <row r="39" spans="1:5" x14ac:dyDescent="0.3">
      <c r="A39" s="17" t="s">
        <v>221</v>
      </c>
      <c r="B39" s="16">
        <v>0.75</v>
      </c>
      <c r="C39" s="16">
        <v>0</v>
      </c>
      <c r="D39" s="16">
        <v>0</v>
      </c>
      <c r="E39" s="16">
        <v>0.25</v>
      </c>
    </row>
    <row r="40" spans="1:5" x14ac:dyDescent="0.3">
      <c r="A40" s="17" t="s">
        <v>222</v>
      </c>
      <c r="B40" s="16">
        <v>0.4</v>
      </c>
      <c r="C40" s="16">
        <v>0.2</v>
      </c>
      <c r="D40" s="16">
        <v>0</v>
      </c>
      <c r="E40" s="16">
        <v>0.4</v>
      </c>
    </row>
    <row r="41" spans="1:5" x14ac:dyDescent="0.3">
      <c r="A41" s="17" t="s">
        <v>223</v>
      </c>
      <c r="B41" s="16">
        <v>0.28570000000000001</v>
      </c>
      <c r="C41" s="16">
        <v>0</v>
      </c>
      <c r="D41" s="16">
        <v>0</v>
      </c>
      <c r="E41" s="16">
        <v>0.71430000000000005</v>
      </c>
    </row>
    <row r="42" spans="1:5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</row>
    <row r="44" spans="1:5" x14ac:dyDescent="0.3">
      <c r="A44" s="15" t="s">
        <v>281</v>
      </c>
      <c r="B44" s="16">
        <v>0.38640000000000002</v>
      </c>
      <c r="C44" s="16">
        <v>5.6800000000000003E-2</v>
      </c>
      <c r="D44" s="16">
        <v>0.1477</v>
      </c>
      <c r="E44" s="16">
        <v>0.3977</v>
      </c>
    </row>
    <row r="45" spans="1:5" x14ac:dyDescent="0.3">
      <c r="A45" s="17" t="s">
        <v>225</v>
      </c>
      <c r="B45" s="16">
        <v>0</v>
      </c>
      <c r="C45" s="16">
        <v>0</v>
      </c>
      <c r="D45" s="16">
        <v>0</v>
      </c>
      <c r="E45" s="16">
        <v>0</v>
      </c>
    </row>
    <row r="46" spans="1:5" x14ac:dyDescent="0.3">
      <c r="A46" s="17" t="s">
        <v>226</v>
      </c>
      <c r="B46" s="16">
        <v>0</v>
      </c>
      <c r="C46" s="16">
        <v>0</v>
      </c>
      <c r="D46" s="16">
        <v>1</v>
      </c>
      <c r="E46" s="16">
        <v>0</v>
      </c>
    </row>
    <row r="47" spans="1:5" x14ac:dyDescent="0.3">
      <c r="A47" s="17" t="s">
        <v>227</v>
      </c>
      <c r="B47" s="16">
        <v>0.33329999999999999</v>
      </c>
      <c r="C47" s="16">
        <v>0</v>
      </c>
      <c r="D47" s="16">
        <v>0</v>
      </c>
      <c r="E47" s="16">
        <v>0.66669999999999996</v>
      </c>
    </row>
    <row r="48" spans="1:5" x14ac:dyDescent="0.3">
      <c r="A48" s="17" t="s">
        <v>228</v>
      </c>
      <c r="B48" s="16">
        <v>1</v>
      </c>
      <c r="C48" s="16">
        <v>0</v>
      </c>
      <c r="D48" s="16">
        <v>0</v>
      </c>
      <c r="E48" s="16">
        <v>0</v>
      </c>
    </row>
    <row r="49" spans="1:5" x14ac:dyDescent="0.3">
      <c r="A49" s="17" t="s">
        <v>229</v>
      </c>
      <c r="B49" s="16">
        <v>1</v>
      </c>
      <c r="C49" s="16">
        <v>0</v>
      </c>
      <c r="D49" s="16">
        <v>0</v>
      </c>
      <c r="E49" s="16">
        <v>0</v>
      </c>
    </row>
    <row r="50" spans="1:5" x14ac:dyDescent="0.3">
      <c r="A50" s="17" t="s">
        <v>230</v>
      </c>
      <c r="B50" s="16">
        <v>0.34379999999999999</v>
      </c>
      <c r="C50" s="16">
        <v>3.1199999999999999E-2</v>
      </c>
      <c r="D50" s="16">
        <v>0.125</v>
      </c>
      <c r="E50" s="16">
        <v>0.46879999999999999</v>
      </c>
    </row>
    <row r="51" spans="1:5" x14ac:dyDescent="0.3">
      <c r="A51" s="17" t="s">
        <v>231</v>
      </c>
      <c r="B51" s="16">
        <v>0.5</v>
      </c>
      <c r="C51" s="16">
        <v>0.1</v>
      </c>
      <c r="D51" s="16">
        <v>0.2</v>
      </c>
      <c r="E51" s="16">
        <v>0.2</v>
      </c>
    </row>
    <row r="52" spans="1:5" x14ac:dyDescent="0.3">
      <c r="A52" s="17" t="s">
        <v>232</v>
      </c>
      <c r="B52" s="16">
        <v>0</v>
      </c>
      <c r="C52" s="16">
        <v>0.5</v>
      </c>
      <c r="D52" s="16">
        <v>0</v>
      </c>
      <c r="E52" s="16">
        <v>0.5</v>
      </c>
    </row>
    <row r="53" spans="1:5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</row>
    <row r="54" spans="1:5" x14ac:dyDescent="0.3">
      <c r="A54" s="17" t="s">
        <v>234</v>
      </c>
      <c r="B54" s="16">
        <v>0.33329999999999999</v>
      </c>
      <c r="C54" s="16">
        <v>0</v>
      </c>
      <c r="D54" s="16">
        <v>0.14810000000000001</v>
      </c>
      <c r="E54" s="16">
        <v>0.51849999999999996</v>
      </c>
    </row>
    <row r="55" spans="1:5" x14ac:dyDescent="0.3">
      <c r="A55" s="17" t="s">
        <v>181</v>
      </c>
      <c r="B55" s="16">
        <v>0.4</v>
      </c>
      <c r="C55" s="16">
        <v>0.2</v>
      </c>
      <c r="D55" s="16">
        <v>0.2</v>
      </c>
      <c r="E55" s="16">
        <v>0.2</v>
      </c>
    </row>
    <row r="56" spans="1:5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</v>
      </c>
    </row>
    <row r="57" spans="1:5" x14ac:dyDescent="0.3">
      <c r="A57" s="17" t="s">
        <v>236</v>
      </c>
      <c r="B57" s="16">
        <v>0.5</v>
      </c>
      <c r="C57" s="16">
        <v>0.25</v>
      </c>
      <c r="D57" s="16">
        <v>0.25</v>
      </c>
      <c r="E57" s="16">
        <v>0</v>
      </c>
    </row>
    <row r="58" spans="1:5" ht="21" customHeight="1" x14ac:dyDescent="0.3"/>
    <row r="59" spans="1:5" x14ac:dyDescent="0.3">
      <c r="A59" s="15" t="s">
        <v>282</v>
      </c>
      <c r="B59" s="16">
        <v>0</v>
      </c>
      <c r="C59" s="16">
        <v>0</v>
      </c>
      <c r="D59" s="16">
        <v>0</v>
      </c>
      <c r="E59" s="16">
        <v>1</v>
      </c>
    </row>
    <row r="60" spans="1:5" x14ac:dyDescent="0.3">
      <c r="A60" s="17" t="s">
        <v>237</v>
      </c>
      <c r="B60" s="16">
        <v>0</v>
      </c>
      <c r="C60" s="16">
        <v>0</v>
      </c>
      <c r="D60" s="16">
        <v>0</v>
      </c>
      <c r="E60" s="16">
        <v>0</v>
      </c>
    </row>
    <row r="61" spans="1:5" x14ac:dyDescent="0.3">
      <c r="A61" s="17" t="s">
        <v>238</v>
      </c>
      <c r="B61" s="16">
        <v>0</v>
      </c>
      <c r="C61" s="16">
        <v>0</v>
      </c>
      <c r="D61" s="16">
        <v>0</v>
      </c>
      <c r="E61" s="16">
        <v>1</v>
      </c>
    </row>
    <row r="62" spans="1:5" ht="18.75" customHeight="1" x14ac:dyDescent="0.3"/>
    <row r="63" spans="1:5" x14ac:dyDescent="0.3">
      <c r="A63" s="15" t="s">
        <v>283</v>
      </c>
      <c r="B63" s="16">
        <v>0.4</v>
      </c>
      <c r="C63" s="16">
        <v>0.1</v>
      </c>
      <c r="D63" s="16">
        <v>0.1</v>
      </c>
      <c r="E63" s="16">
        <v>0.2</v>
      </c>
    </row>
    <row r="64" spans="1:5" x14ac:dyDescent="0.3">
      <c r="A64" s="17" t="s">
        <v>239</v>
      </c>
      <c r="B64" s="16">
        <v>0</v>
      </c>
      <c r="C64" s="16">
        <v>0</v>
      </c>
      <c r="D64" s="16">
        <v>0</v>
      </c>
      <c r="E64" s="16">
        <v>0</v>
      </c>
    </row>
    <row r="65" spans="1:5" x14ac:dyDescent="0.3">
      <c r="A65" s="17" t="s">
        <v>240</v>
      </c>
      <c r="B65" s="16">
        <v>1</v>
      </c>
      <c r="C65" s="16">
        <v>0</v>
      </c>
      <c r="D65" s="16">
        <v>0</v>
      </c>
      <c r="E65" s="16">
        <v>0</v>
      </c>
    </row>
    <row r="66" spans="1:5" x14ac:dyDescent="0.3">
      <c r="A66" s="17" t="s">
        <v>241</v>
      </c>
      <c r="B66" s="16">
        <v>0</v>
      </c>
      <c r="C66" s="16">
        <v>0</v>
      </c>
      <c r="D66" s="16">
        <v>0</v>
      </c>
      <c r="E66" s="16">
        <v>0</v>
      </c>
    </row>
    <row r="67" spans="1:5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</row>
    <row r="68" spans="1:5" x14ac:dyDescent="0.3">
      <c r="A68" s="17" t="s">
        <v>242</v>
      </c>
      <c r="B68" s="16">
        <v>0.5</v>
      </c>
      <c r="C68" s="16">
        <v>0</v>
      </c>
      <c r="D68" s="16">
        <v>0.25</v>
      </c>
      <c r="E68" s="16">
        <v>0.25</v>
      </c>
    </row>
    <row r="69" spans="1:5" x14ac:dyDescent="0.3">
      <c r="A69" s="17" t="s">
        <v>243</v>
      </c>
      <c r="B69" s="16">
        <v>0</v>
      </c>
      <c r="C69" s="16">
        <v>0</v>
      </c>
      <c r="D69" s="16">
        <v>0</v>
      </c>
      <c r="E69" s="16">
        <v>0</v>
      </c>
    </row>
    <row r="70" spans="1:5" x14ac:dyDescent="0.3">
      <c r="A70" s="17" t="s">
        <v>244</v>
      </c>
      <c r="B70" s="16">
        <v>0.33329999999999999</v>
      </c>
      <c r="C70" s="16">
        <v>0.33329999999999999</v>
      </c>
      <c r="D70" s="16">
        <v>0</v>
      </c>
      <c r="E70" s="16">
        <v>0.33329999999999999</v>
      </c>
    </row>
    <row r="71" spans="1:5" x14ac:dyDescent="0.3">
      <c r="A71" s="17" t="s">
        <v>245</v>
      </c>
      <c r="B71" s="16">
        <v>0</v>
      </c>
      <c r="C71" s="16">
        <v>0</v>
      </c>
      <c r="D71" s="16">
        <v>0</v>
      </c>
      <c r="E71" s="16">
        <v>0</v>
      </c>
    </row>
    <row r="72" spans="1:5" x14ac:dyDescent="0.3">
      <c r="A72" s="17"/>
      <c r="B72" s="16"/>
      <c r="C72" s="16"/>
      <c r="D72" s="16"/>
      <c r="E72" s="16"/>
    </row>
    <row r="73" spans="1:5" x14ac:dyDescent="0.3">
      <c r="A73" s="15" t="s">
        <v>284</v>
      </c>
      <c r="B73" s="16">
        <v>0.36109999999999998</v>
      </c>
      <c r="C73" s="16">
        <v>0.16669999999999999</v>
      </c>
      <c r="D73" s="16">
        <v>5.5599999999999997E-2</v>
      </c>
      <c r="E73" s="16">
        <v>0.37040000000000001</v>
      </c>
    </row>
    <row r="74" spans="1:5" x14ac:dyDescent="0.3">
      <c r="A74" s="17" t="s">
        <v>246</v>
      </c>
      <c r="B74" s="16">
        <v>1</v>
      </c>
      <c r="C74" s="16">
        <v>0</v>
      </c>
      <c r="D74" s="16">
        <v>0</v>
      </c>
      <c r="E74" s="16">
        <v>0</v>
      </c>
    </row>
    <row r="75" spans="1:5" x14ac:dyDescent="0.3">
      <c r="A75" s="17" t="s">
        <v>18</v>
      </c>
      <c r="B75" s="16">
        <v>0.36359999999999998</v>
      </c>
      <c r="C75" s="16">
        <v>9.0899999999999995E-2</v>
      </c>
      <c r="D75" s="16">
        <v>9.0899999999999995E-2</v>
      </c>
      <c r="E75" s="16">
        <v>0.45450000000000002</v>
      </c>
    </row>
    <row r="76" spans="1:5" x14ac:dyDescent="0.3">
      <c r="A76" s="17" t="s">
        <v>247</v>
      </c>
      <c r="B76" s="16">
        <v>0</v>
      </c>
      <c r="C76" s="16">
        <v>0</v>
      </c>
      <c r="D76" s="16">
        <v>0</v>
      </c>
      <c r="E76" s="16">
        <v>0</v>
      </c>
    </row>
    <row r="77" spans="1:5" x14ac:dyDescent="0.3">
      <c r="A77" s="17" t="s">
        <v>248</v>
      </c>
      <c r="B77" s="16">
        <v>1</v>
      </c>
      <c r="C77" s="16">
        <v>0</v>
      </c>
      <c r="D77" s="16">
        <v>0</v>
      </c>
      <c r="E77" s="16">
        <v>0</v>
      </c>
    </row>
    <row r="78" spans="1:5" x14ac:dyDescent="0.3">
      <c r="A78" s="17" t="s">
        <v>19</v>
      </c>
      <c r="B78" s="16">
        <v>0.22220000000000001</v>
      </c>
      <c r="C78" s="16">
        <v>0.1111</v>
      </c>
      <c r="D78" s="16">
        <v>0.1111</v>
      </c>
      <c r="E78" s="16">
        <v>0.33329999999999999</v>
      </c>
    </row>
    <row r="79" spans="1:5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</row>
    <row r="80" spans="1:5" x14ac:dyDescent="0.3">
      <c r="A80" s="17" t="s">
        <v>250</v>
      </c>
      <c r="B80" s="16">
        <v>0</v>
      </c>
      <c r="C80" s="16">
        <v>0</v>
      </c>
      <c r="D80" s="16">
        <v>0</v>
      </c>
      <c r="E80" s="16">
        <v>0</v>
      </c>
    </row>
    <row r="81" spans="1:5" x14ac:dyDescent="0.3">
      <c r="A81" s="17" t="s">
        <v>251</v>
      </c>
      <c r="B81" s="16">
        <v>0</v>
      </c>
      <c r="C81" s="16">
        <v>0</v>
      </c>
      <c r="D81" s="16">
        <v>0</v>
      </c>
      <c r="E81" s="16">
        <v>0</v>
      </c>
    </row>
    <row r="82" spans="1:5" x14ac:dyDescent="0.3">
      <c r="A82" s="17" t="s">
        <v>252</v>
      </c>
      <c r="B82" s="16">
        <v>1</v>
      </c>
      <c r="C82" s="16">
        <v>0</v>
      </c>
      <c r="D82" s="16">
        <v>0</v>
      </c>
      <c r="E82" s="16">
        <v>0</v>
      </c>
    </row>
    <row r="83" spans="1:5" x14ac:dyDescent="0.3">
      <c r="A83" s="17" t="s">
        <v>20</v>
      </c>
      <c r="B83" s="16">
        <v>0.1111</v>
      </c>
      <c r="C83" s="16">
        <v>0.1111</v>
      </c>
      <c r="D83" s="16">
        <v>5.5599999999999997E-2</v>
      </c>
      <c r="E83" s="16">
        <v>0.61109999999999998</v>
      </c>
    </row>
    <row r="84" spans="1:5" x14ac:dyDescent="0.3">
      <c r="A84" s="17" t="s">
        <v>21</v>
      </c>
      <c r="B84" s="16">
        <v>0.42859999999999998</v>
      </c>
      <c r="C84" s="16">
        <v>0.2286</v>
      </c>
      <c r="D84" s="16">
        <v>2.86E-2</v>
      </c>
      <c r="E84" s="16">
        <v>0.28570000000000001</v>
      </c>
    </row>
    <row r="85" spans="1:5" x14ac:dyDescent="0.3">
      <c r="A85" s="17" t="s">
        <v>253</v>
      </c>
      <c r="B85" s="16">
        <v>0.5</v>
      </c>
      <c r="C85" s="16">
        <v>0</v>
      </c>
      <c r="D85" s="16">
        <v>0.5</v>
      </c>
      <c r="E85" s="16">
        <v>0</v>
      </c>
    </row>
    <row r="86" spans="1:5" x14ac:dyDescent="0.3">
      <c r="A86" s="17" t="s">
        <v>254</v>
      </c>
      <c r="B86" s="16">
        <v>0.66669999999999996</v>
      </c>
      <c r="C86" s="16">
        <v>0</v>
      </c>
      <c r="D86" s="16">
        <v>0</v>
      </c>
      <c r="E86" s="16">
        <v>0.33329999999999999</v>
      </c>
    </row>
    <row r="87" spans="1:5" x14ac:dyDescent="0.3">
      <c r="A87" s="17" t="s">
        <v>255</v>
      </c>
      <c r="B87" s="16">
        <v>0</v>
      </c>
      <c r="C87" s="16">
        <v>0</v>
      </c>
      <c r="D87" s="16">
        <v>0</v>
      </c>
      <c r="E87" s="16">
        <v>0</v>
      </c>
    </row>
    <row r="88" spans="1:5" x14ac:dyDescent="0.3">
      <c r="A88" s="17" t="s">
        <v>256</v>
      </c>
      <c r="B88" s="16">
        <v>1</v>
      </c>
      <c r="C88" s="16">
        <v>0</v>
      </c>
      <c r="D88" s="16">
        <v>0</v>
      </c>
      <c r="E88" s="16">
        <v>0</v>
      </c>
    </row>
    <row r="89" spans="1:5" x14ac:dyDescent="0.3">
      <c r="A89" s="17" t="s">
        <v>22</v>
      </c>
      <c r="B89" s="16">
        <v>0.2</v>
      </c>
      <c r="C89" s="16">
        <v>0.26669999999999999</v>
      </c>
      <c r="D89" s="16">
        <v>0</v>
      </c>
      <c r="E89" s="16">
        <v>0.5333</v>
      </c>
    </row>
    <row r="90" spans="1:5" x14ac:dyDescent="0.3">
      <c r="A90" s="17" t="s">
        <v>23</v>
      </c>
      <c r="B90" s="16">
        <v>0.5</v>
      </c>
      <c r="C90" s="16">
        <v>0.2</v>
      </c>
      <c r="D90" s="16">
        <v>0.1</v>
      </c>
      <c r="E90" s="16">
        <v>0.2</v>
      </c>
    </row>
    <row r="92" spans="1:5" x14ac:dyDescent="0.3">
      <c r="A92" s="15" t="s">
        <v>285</v>
      </c>
      <c r="B92" s="16">
        <v>0.5</v>
      </c>
      <c r="C92" s="16">
        <v>5.5599999999999997E-2</v>
      </c>
      <c r="D92" s="16">
        <v>5.5599999999999997E-2</v>
      </c>
      <c r="E92" s="16">
        <v>0.38890000000000002</v>
      </c>
    </row>
    <row r="93" spans="1:5" x14ac:dyDescent="0.3">
      <c r="A93" s="17" t="s">
        <v>257</v>
      </c>
      <c r="B93" s="16">
        <v>1</v>
      </c>
      <c r="C93" s="16">
        <v>0</v>
      </c>
      <c r="D93" s="16">
        <v>0</v>
      </c>
      <c r="E93" s="16">
        <v>0</v>
      </c>
    </row>
    <row r="94" spans="1:5" x14ac:dyDescent="0.3">
      <c r="A94" s="17" t="s">
        <v>258</v>
      </c>
      <c r="B94" s="16">
        <v>0</v>
      </c>
      <c r="C94" s="16">
        <v>0</v>
      </c>
      <c r="D94" s="16">
        <v>0</v>
      </c>
      <c r="E94" s="16">
        <v>0</v>
      </c>
    </row>
    <row r="95" spans="1:5" x14ac:dyDescent="0.3">
      <c r="A95" s="17" t="s">
        <v>259</v>
      </c>
      <c r="B95" s="16">
        <v>0</v>
      </c>
      <c r="C95" s="16">
        <v>0</v>
      </c>
      <c r="D95" s="16">
        <v>0</v>
      </c>
      <c r="E95" s="16">
        <v>0</v>
      </c>
    </row>
    <row r="96" spans="1:5" x14ac:dyDescent="0.3">
      <c r="A96" s="17" t="s">
        <v>260</v>
      </c>
      <c r="B96" s="16">
        <v>0</v>
      </c>
      <c r="C96" s="16">
        <v>0</v>
      </c>
      <c r="D96" s="16">
        <v>0</v>
      </c>
      <c r="E96" s="16">
        <v>0</v>
      </c>
    </row>
    <row r="97" spans="1:5" x14ac:dyDescent="0.3">
      <c r="A97" s="17" t="s">
        <v>261</v>
      </c>
      <c r="B97" s="16">
        <v>0</v>
      </c>
      <c r="C97" s="16">
        <v>0</v>
      </c>
      <c r="D97" s="16">
        <v>0</v>
      </c>
      <c r="E97" s="16">
        <v>0</v>
      </c>
    </row>
    <row r="98" spans="1:5" x14ac:dyDescent="0.3">
      <c r="A98" s="17" t="s">
        <v>262</v>
      </c>
      <c r="B98" s="16">
        <v>0.33329999999999999</v>
      </c>
      <c r="C98" s="16">
        <v>0</v>
      </c>
      <c r="D98" s="16">
        <v>0</v>
      </c>
      <c r="E98" s="16">
        <v>0.66669999999999996</v>
      </c>
    </row>
    <row r="99" spans="1:5" x14ac:dyDescent="0.3">
      <c r="A99" s="17" t="s">
        <v>263</v>
      </c>
      <c r="B99" s="16">
        <v>0</v>
      </c>
      <c r="C99" s="16">
        <v>0</v>
      </c>
      <c r="D99" s="16">
        <v>0</v>
      </c>
      <c r="E99" s="16">
        <v>0</v>
      </c>
    </row>
    <row r="100" spans="1:5" x14ac:dyDescent="0.3">
      <c r="A100" s="17" t="s">
        <v>264</v>
      </c>
      <c r="B100" s="16">
        <v>0</v>
      </c>
      <c r="C100" s="16">
        <v>0</v>
      </c>
      <c r="D100" s="16">
        <v>0.5</v>
      </c>
      <c r="E100" s="16">
        <v>0.5</v>
      </c>
    </row>
    <row r="101" spans="1:5" x14ac:dyDescent="0.3">
      <c r="A101" s="17" t="s">
        <v>265</v>
      </c>
      <c r="B101" s="16">
        <v>1</v>
      </c>
      <c r="C101" s="16">
        <v>0</v>
      </c>
      <c r="D101" s="16">
        <v>0</v>
      </c>
      <c r="E101" s="16">
        <v>0</v>
      </c>
    </row>
    <row r="102" spans="1:5" x14ac:dyDescent="0.3">
      <c r="A102" s="17" t="s">
        <v>266</v>
      </c>
      <c r="B102" s="16">
        <v>0</v>
      </c>
      <c r="C102" s="16">
        <v>1</v>
      </c>
      <c r="D102" s="16">
        <v>0</v>
      </c>
      <c r="E102" s="16">
        <v>0</v>
      </c>
    </row>
    <row r="103" spans="1:5" x14ac:dyDescent="0.3">
      <c r="A103" s="17" t="s">
        <v>267</v>
      </c>
      <c r="B103" s="16">
        <v>0</v>
      </c>
      <c r="C103" s="16">
        <v>0</v>
      </c>
      <c r="D103" s="16">
        <v>0</v>
      </c>
      <c r="E103" s="16">
        <v>0</v>
      </c>
    </row>
    <row r="104" spans="1:5" x14ac:dyDescent="0.3">
      <c r="A104" s="17" t="s">
        <v>268</v>
      </c>
      <c r="B104" s="16">
        <v>0</v>
      </c>
      <c r="C104" s="16">
        <v>0</v>
      </c>
      <c r="D104" s="16">
        <v>0</v>
      </c>
      <c r="E104" s="16">
        <v>1</v>
      </c>
    </row>
    <row r="105" spans="1:5" x14ac:dyDescent="0.3">
      <c r="A105" s="17" t="s">
        <v>269</v>
      </c>
      <c r="B105" s="16">
        <v>0</v>
      </c>
      <c r="C105" s="16">
        <v>0</v>
      </c>
      <c r="D105" s="16">
        <v>0</v>
      </c>
      <c r="E105" s="16">
        <v>1</v>
      </c>
    </row>
    <row r="106" spans="1:5" x14ac:dyDescent="0.3">
      <c r="A106" s="17" t="s">
        <v>270</v>
      </c>
      <c r="B106" s="16">
        <v>1</v>
      </c>
      <c r="C106" s="16">
        <v>0</v>
      </c>
      <c r="D106" s="16">
        <v>0</v>
      </c>
      <c r="E106" s="16">
        <v>0</v>
      </c>
    </row>
    <row r="107" spans="1:5" x14ac:dyDescent="0.3">
      <c r="A107" s="17" t="s">
        <v>271</v>
      </c>
      <c r="B107" s="16">
        <v>1</v>
      </c>
      <c r="C107" s="16">
        <v>0</v>
      </c>
      <c r="D107" s="16">
        <v>0</v>
      </c>
      <c r="E107" s="16">
        <v>0</v>
      </c>
    </row>
    <row r="108" spans="1:5" x14ac:dyDescent="0.3">
      <c r="A108" s="17" t="s">
        <v>272</v>
      </c>
      <c r="B108" s="16">
        <v>0.5</v>
      </c>
      <c r="C108" s="16">
        <v>0</v>
      </c>
      <c r="D108" s="16">
        <v>0</v>
      </c>
      <c r="E108" s="16">
        <v>0.5</v>
      </c>
    </row>
    <row r="109" spans="1:5" x14ac:dyDescent="0.3">
      <c r="A109" s="17" t="s">
        <v>273</v>
      </c>
      <c r="B109" s="16">
        <v>0</v>
      </c>
      <c r="C109" s="16">
        <v>0</v>
      </c>
      <c r="D109" s="16">
        <v>0</v>
      </c>
      <c r="E109" s="16">
        <v>1</v>
      </c>
    </row>
    <row r="111" spans="1:5" x14ac:dyDescent="0.3">
      <c r="A111" s="15" t="s">
        <v>286</v>
      </c>
      <c r="B111" s="16">
        <v>0.5333</v>
      </c>
      <c r="C111" s="16">
        <v>0</v>
      </c>
      <c r="D111" s="16">
        <v>0</v>
      </c>
      <c r="E111" s="16">
        <v>0.4</v>
      </c>
    </row>
    <row r="112" spans="1:5" x14ac:dyDescent="0.3">
      <c r="A112" s="17" t="s">
        <v>274</v>
      </c>
      <c r="B112" s="16">
        <v>0.8</v>
      </c>
      <c r="C112" s="16">
        <v>0</v>
      </c>
      <c r="D112" s="16">
        <v>0</v>
      </c>
      <c r="E112" s="16">
        <v>0</v>
      </c>
    </row>
    <row r="113" spans="1:5" x14ac:dyDescent="0.3">
      <c r="A113" s="17" t="s">
        <v>275</v>
      </c>
      <c r="B113" s="16">
        <v>0.5</v>
      </c>
      <c r="C113" s="16">
        <v>0</v>
      </c>
      <c r="D113" s="16">
        <v>0</v>
      </c>
      <c r="E113" s="16">
        <v>0.5</v>
      </c>
    </row>
    <row r="114" spans="1:5" x14ac:dyDescent="0.3">
      <c r="A114" s="17" t="s">
        <v>276</v>
      </c>
      <c r="B114" s="16">
        <v>0.375</v>
      </c>
      <c r="C114" s="16">
        <v>0</v>
      </c>
      <c r="D114" s="16">
        <v>0</v>
      </c>
      <c r="E114" s="16">
        <v>0.625</v>
      </c>
    </row>
    <row r="116" spans="1:5" x14ac:dyDescent="0.3">
      <c r="A116" s="15" t="s">
        <v>287</v>
      </c>
      <c r="B116" s="16">
        <v>0.55559999999999998</v>
      </c>
      <c r="C116" s="16">
        <v>0.1111</v>
      </c>
      <c r="D116" s="16">
        <v>0.1111</v>
      </c>
      <c r="E116" s="16">
        <v>0.22220000000000001</v>
      </c>
    </row>
    <row r="117" spans="1:5" x14ac:dyDescent="0.3">
      <c r="A117" s="17" t="s">
        <v>277</v>
      </c>
      <c r="B117" s="16">
        <v>0.33329999999999999</v>
      </c>
      <c r="C117" s="16">
        <v>0.16669999999999999</v>
      </c>
      <c r="D117" s="16">
        <v>0.16669999999999999</v>
      </c>
      <c r="E117" s="16">
        <v>0.33329999999999999</v>
      </c>
    </row>
    <row r="118" spans="1:5" x14ac:dyDescent="0.3">
      <c r="A118" s="17" t="s">
        <v>278</v>
      </c>
      <c r="B118" s="16">
        <v>1</v>
      </c>
      <c r="C118" s="16">
        <v>0</v>
      </c>
      <c r="D118" s="16">
        <v>0</v>
      </c>
      <c r="E118" s="16">
        <v>0</v>
      </c>
    </row>
  </sheetData>
  <mergeCells count="2">
    <mergeCell ref="A2:A3"/>
    <mergeCell ref="B2:E2"/>
  </mergeCells>
  <pageMargins left="0.43" right="0.70866141732283472" top="0.9" bottom="0.4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8"/>
  <sheetViews>
    <sheetView showGridLines="0" zoomScale="110" zoomScaleNormal="110" workbookViewId="0">
      <selection activeCell="G1" sqref="G1:X1048576"/>
    </sheetView>
  </sheetViews>
  <sheetFormatPr defaultColWidth="23.625" defaultRowHeight="18.75" x14ac:dyDescent="0.3"/>
  <cols>
    <col min="1" max="1" width="31.875" style="8" customWidth="1"/>
    <col min="2" max="6" width="18.125" style="8" customWidth="1"/>
    <col min="7" max="16384" width="23.625" style="8"/>
  </cols>
  <sheetData>
    <row r="1" spans="1:76" s="101" customFormat="1" x14ac:dyDescent="0.3">
      <c r="A1" s="4" t="s">
        <v>300</v>
      </c>
      <c r="B1" s="94"/>
      <c r="C1" s="95"/>
      <c r="D1" s="96"/>
      <c r="E1" s="96"/>
      <c r="F1" s="95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</row>
    <row r="2" spans="1:76" x14ac:dyDescent="0.3">
      <c r="A2" s="112" t="s">
        <v>61</v>
      </c>
      <c r="B2" s="114" t="s">
        <v>112</v>
      </c>
      <c r="C2" s="115"/>
      <c r="D2" s="115"/>
      <c r="E2" s="115"/>
      <c r="F2" s="116"/>
    </row>
    <row r="3" spans="1:76" x14ac:dyDescent="0.3">
      <c r="A3" s="113"/>
      <c r="B3" s="14" t="s">
        <v>113</v>
      </c>
      <c r="C3" s="14" t="s">
        <v>114</v>
      </c>
      <c r="D3" s="14" t="s">
        <v>115</v>
      </c>
      <c r="E3" s="14" t="s">
        <v>116</v>
      </c>
      <c r="F3" s="14" t="s">
        <v>98</v>
      </c>
    </row>
    <row r="4" spans="1:76" x14ac:dyDescent="0.3">
      <c r="A4" s="14" t="s">
        <v>59</v>
      </c>
      <c r="B4" s="14">
        <v>0.29089999999999999</v>
      </c>
      <c r="C4" s="14">
        <v>0.38179999999999997</v>
      </c>
      <c r="D4" s="14">
        <v>9.0899999999999995E-2</v>
      </c>
      <c r="E4" s="14">
        <v>0.1273</v>
      </c>
      <c r="F4" s="14">
        <v>1.8200000000000001E-2</v>
      </c>
    </row>
    <row r="5" spans="1:76" x14ac:dyDescent="0.3">
      <c r="A5" s="13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</row>
    <row r="6" spans="1:76" x14ac:dyDescent="0.3">
      <c r="A6" s="13" t="s">
        <v>12</v>
      </c>
      <c r="B6" s="12">
        <v>0.2727</v>
      </c>
      <c r="C6" s="12">
        <v>0.45450000000000002</v>
      </c>
      <c r="D6" s="12">
        <v>9.0899999999999995E-2</v>
      </c>
      <c r="E6" s="12">
        <v>9.0899999999999995E-2</v>
      </c>
      <c r="F6" s="12">
        <v>0</v>
      </c>
    </row>
    <row r="7" spans="1:76" x14ac:dyDescent="0.3">
      <c r="A7" s="13" t="s">
        <v>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</row>
    <row r="8" spans="1:76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76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76" x14ac:dyDescent="0.3">
      <c r="A10" s="13" t="s">
        <v>16</v>
      </c>
      <c r="B10" s="12">
        <v>0.26319999999999999</v>
      </c>
      <c r="C10" s="12">
        <v>0.57889999999999997</v>
      </c>
      <c r="D10" s="12">
        <v>5.2600000000000001E-2</v>
      </c>
      <c r="E10" s="12">
        <v>5.2600000000000001E-2</v>
      </c>
      <c r="F10" s="12">
        <v>0</v>
      </c>
    </row>
    <row r="11" spans="1:76" x14ac:dyDescent="0.3">
      <c r="A11" s="13" t="s">
        <v>17</v>
      </c>
      <c r="B11" s="12">
        <v>0.35</v>
      </c>
      <c r="C11" s="12">
        <v>0.25</v>
      </c>
      <c r="D11" s="12">
        <v>0.1</v>
      </c>
      <c r="E11" s="12">
        <v>0.1</v>
      </c>
      <c r="F11" s="12">
        <v>0.05</v>
      </c>
    </row>
    <row r="12" spans="1:76" x14ac:dyDescent="0.3">
      <c r="A12" s="13" t="s">
        <v>18</v>
      </c>
      <c r="B12" s="12">
        <v>0</v>
      </c>
      <c r="C12" s="12">
        <v>0</v>
      </c>
      <c r="D12" s="12">
        <v>0</v>
      </c>
      <c r="E12" s="12">
        <v>1</v>
      </c>
      <c r="F12" s="12">
        <v>0</v>
      </c>
    </row>
    <row r="13" spans="1:76" x14ac:dyDescent="0.3">
      <c r="A13" s="13" t="s">
        <v>19</v>
      </c>
      <c r="B13" s="12">
        <v>0.5</v>
      </c>
      <c r="C13" s="12">
        <v>0</v>
      </c>
      <c r="D13" s="12">
        <v>0.5</v>
      </c>
      <c r="E13" s="12">
        <v>0</v>
      </c>
      <c r="F13" s="12">
        <v>0</v>
      </c>
    </row>
    <row r="14" spans="1:76" x14ac:dyDescent="0.3">
      <c r="A14" s="13" t="s">
        <v>20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76" x14ac:dyDescent="0.3">
      <c r="A15" s="13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</row>
    <row r="16" spans="1:76" x14ac:dyDescent="0.3">
      <c r="A16" s="13" t="s">
        <v>22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</row>
    <row r="17" spans="1:6" x14ac:dyDescent="0.3">
      <c r="A17" s="13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</row>
    <row r="18" spans="1:6" ht="7.5" customHeight="1" x14ac:dyDescent="0.3">
      <c r="A18" s="126"/>
      <c r="B18" s="126"/>
      <c r="C18" s="126"/>
      <c r="D18" s="126"/>
      <c r="E18" s="126"/>
      <c r="F18" s="126"/>
    </row>
    <row r="19" spans="1:6" s="49" customFormat="1" x14ac:dyDescent="0.3">
      <c r="A19" s="15" t="s">
        <v>211</v>
      </c>
      <c r="B19" s="15">
        <v>0.3906</v>
      </c>
      <c r="C19" s="15">
        <v>0.3906</v>
      </c>
      <c r="D19" s="15">
        <v>9.3799999999999994E-2</v>
      </c>
      <c r="E19" s="15">
        <v>7.8100000000000003E-2</v>
      </c>
      <c r="F19" s="15">
        <v>4.6899999999999997E-2</v>
      </c>
    </row>
    <row r="20" spans="1:6" x14ac:dyDescent="0.3">
      <c r="A20" s="17" t="s">
        <v>204</v>
      </c>
      <c r="B20" s="16">
        <v>0.66669999999999996</v>
      </c>
      <c r="C20" s="16">
        <v>0.22220000000000001</v>
      </c>
      <c r="D20" s="16">
        <v>0</v>
      </c>
      <c r="E20" s="16">
        <v>0</v>
      </c>
      <c r="F20" s="16">
        <v>0.1111</v>
      </c>
    </row>
    <row r="21" spans="1:6" x14ac:dyDescent="0.3">
      <c r="A21" s="17" t="s">
        <v>205</v>
      </c>
      <c r="B21" s="16">
        <v>0.5</v>
      </c>
      <c r="C21" s="16">
        <v>0.5</v>
      </c>
      <c r="D21" s="16">
        <v>0</v>
      </c>
      <c r="E21" s="16">
        <v>0</v>
      </c>
      <c r="F21" s="16">
        <v>0</v>
      </c>
    </row>
    <row r="22" spans="1:6" x14ac:dyDescent="0.3">
      <c r="A22" s="17" t="s">
        <v>206</v>
      </c>
      <c r="B22" s="16">
        <v>0.2</v>
      </c>
      <c r="C22" s="16">
        <v>0.4</v>
      </c>
      <c r="D22" s="16">
        <v>0</v>
      </c>
      <c r="E22" s="16">
        <v>0.2</v>
      </c>
      <c r="F22" s="16">
        <v>0.2</v>
      </c>
    </row>
    <row r="23" spans="1:6" x14ac:dyDescent="0.3">
      <c r="A23" s="17" t="s">
        <v>207</v>
      </c>
      <c r="B23" s="16">
        <v>0.5</v>
      </c>
      <c r="C23" s="16">
        <v>0.2</v>
      </c>
      <c r="D23" s="16">
        <v>0.2</v>
      </c>
      <c r="E23" s="16">
        <v>0</v>
      </c>
      <c r="F23" s="16">
        <v>0.1</v>
      </c>
    </row>
    <row r="24" spans="1:6" x14ac:dyDescent="0.3">
      <c r="A24" s="17" t="s">
        <v>208</v>
      </c>
      <c r="B24" s="16">
        <v>0.29409999999999997</v>
      </c>
      <c r="C24" s="16">
        <v>0.47060000000000002</v>
      </c>
      <c r="D24" s="16">
        <v>0.1176</v>
      </c>
      <c r="E24" s="16">
        <v>0.1176</v>
      </c>
      <c r="F24" s="16">
        <v>0</v>
      </c>
    </row>
    <row r="25" spans="1:6" x14ac:dyDescent="0.3">
      <c r="A25" s="17" t="s">
        <v>209</v>
      </c>
      <c r="B25" s="16">
        <v>0.125</v>
      </c>
      <c r="C25" s="16">
        <v>0.5</v>
      </c>
      <c r="D25" s="16">
        <v>0.125</v>
      </c>
      <c r="E25" s="16">
        <v>0.25</v>
      </c>
      <c r="F25" s="16">
        <v>0</v>
      </c>
    </row>
    <row r="26" spans="1:6" x14ac:dyDescent="0.3">
      <c r="A26" s="17" t="s">
        <v>210</v>
      </c>
      <c r="B26" s="16">
        <v>0.44440000000000002</v>
      </c>
      <c r="C26" s="16">
        <v>0.44440000000000002</v>
      </c>
      <c r="D26" s="16">
        <v>0.1111</v>
      </c>
      <c r="E26" s="16">
        <v>0</v>
      </c>
      <c r="F26" s="16">
        <v>0</v>
      </c>
    </row>
    <row r="27" spans="1:6" x14ac:dyDescent="0.3">
      <c r="A27" s="15" t="s">
        <v>279</v>
      </c>
      <c r="B27" s="15">
        <v>0.39369999999999999</v>
      </c>
      <c r="C27" s="15">
        <v>0.33069999999999999</v>
      </c>
      <c r="D27" s="15">
        <v>0.1024</v>
      </c>
      <c r="E27" s="15">
        <v>6.3E-2</v>
      </c>
      <c r="F27" s="15">
        <v>7.8700000000000006E-2</v>
      </c>
    </row>
    <row r="28" spans="1:6" x14ac:dyDescent="0.3">
      <c r="A28" s="17" t="s">
        <v>212</v>
      </c>
      <c r="B28" s="16">
        <v>0.2</v>
      </c>
      <c r="C28" s="16">
        <v>0.5</v>
      </c>
      <c r="D28" s="16">
        <v>0.1</v>
      </c>
      <c r="E28" s="16">
        <v>0.1</v>
      </c>
      <c r="F28" s="16">
        <v>0.1</v>
      </c>
    </row>
    <row r="29" spans="1:6" x14ac:dyDescent="0.3">
      <c r="A29" s="17" t="s">
        <v>213</v>
      </c>
      <c r="B29" s="16">
        <v>0.32</v>
      </c>
      <c r="C29" s="16">
        <v>0.44</v>
      </c>
      <c r="D29" s="16">
        <v>0.04</v>
      </c>
      <c r="E29" s="16">
        <v>0.04</v>
      </c>
      <c r="F29" s="16">
        <v>0.08</v>
      </c>
    </row>
    <row r="30" spans="1:6" x14ac:dyDescent="0.3">
      <c r="A30" s="17" t="s">
        <v>214</v>
      </c>
      <c r="B30" s="16">
        <v>0.2727</v>
      </c>
      <c r="C30" s="16">
        <v>0.2727</v>
      </c>
      <c r="D30" s="16">
        <v>9.0899999999999995E-2</v>
      </c>
      <c r="E30" s="16">
        <v>9.0899999999999995E-2</v>
      </c>
      <c r="F30" s="16">
        <v>0.2727</v>
      </c>
    </row>
    <row r="31" spans="1:6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3">
      <c r="A32" s="17" t="s">
        <v>216</v>
      </c>
      <c r="B32" s="16">
        <v>0.61899999999999999</v>
      </c>
      <c r="C32" s="16">
        <v>0.1429</v>
      </c>
      <c r="D32" s="16">
        <v>0.1429</v>
      </c>
      <c r="E32" s="16">
        <v>0</v>
      </c>
      <c r="F32" s="16">
        <v>9.5200000000000007E-2</v>
      </c>
    </row>
    <row r="33" spans="1:6" x14ac:dyDescent="0.3">
      <c r="A33" s="17" t="s">
        <v>217</v>
      </c>
      <c r="B33" s="16">
        <v>0.53120000000000001</v>
      </c>
      <c r="C33" s="16">
        <v>0.1875</v>
      </c>
      <c r="D33" s="16">
        <v>0.1875</v>
      </c>
      <c r="E33" s="16">
        <v>6.25E-2</v>
      </c>
      <c r="F33" s="16">
        <v>0</v>
      </c>
    </row>
    <row r="34" spans="1:6" x14ac:dyDescent="0.3">
      <c r="A34" s="17" t="s">
        <v>218</v>
      </c>
      <c r="B34" s="16">
        <v>0.25</v>
      </c>
      <c r="C34" s="16">
        <v>0.5</v>
      </c>
      <c r="D34" s="16">
        <v>3.5700000000000003E-2</v>
      </c>
      <c r="E34" s="16">
        <v>0.1071</v>
      </c>
      <c r="F34" s="16">
        <v>7.1400000000000005E-2</v>
      </c>
    </row>
    <row r="36" spans="1:6" x14ac:dyDescent="0.3">
      <c r="A36" s="15" t="s">
        <v>280</v>
      </c>
      <c r="B36" s="15">
        <v>0.33</v>
      </c>
      <c r="C36" s="15">
        <v>0.36</v>
      </c>
      <c r="D36" s="15">
        <v>0.05</v>
      </c>
      <c r="E36" s="15">
        <v>0.12</v>
      </c>
      <c r="F36" s="15">
        <v>0.12</v>
      </c>
    </row>
    <row r="37" spans="1:6" x14ac:dyDescent="0.3">
      <c r="A37" s="17" t="s">
        <v>219</v>
      </c>
      <c r="B37" s="16">
        <v>0.27779999999999999</v>
      </c>
      <c r="C37" s="16">
        <v>0.38890000000000002</v>
      </c>
      <c r="D37" s="16">
        <v>0</v>
      </c>
      <c r="E37" s="16">
        <v>0.22220000000000001</v>
      </c>
      <c r="F37" s="16">
        <v>0.1111</v>
      </c>
    </row>
    <row r="38" spans="1:6" x14ac:dyDescent="0.3">
      <c r="A38" s="17" t="s">
        <v>220</v>
      </c>
      <c r="B38" s="16">
        <v>0.42859999999999998</v>
      </c>
      <c r="C38" s="16">
        <v>0.32140000000000002</v>
      </c>
      <c r="D38" s="16">
        <v>7.1400000000000005E-2</v>
      </c>
      <c r="E38" s="16">
        <v>0.1071</v>
      </c>
      <c r="F38" s="16">
        <v>3.5700000000000003E-2</v>
      </c>
    </row>
    <row r="39" spans="1:6" x14ac:dyDescent="0.3">
      <c r="A39" s="17" t="s">
        <v>221</v>
      </c>
      <c r="B39" s="16">
        <v>0.3</v>
      </c>
      <c r="C39" s="16">
        <v>0.45</v>
      </c>
      <c r="D39" s="16">
        <v>0</v>
      </c>
      <c r="E39" s="16">
        <v>0.15</v>
      </c>
      <c r="F39" s="16">
        <v>0.1</v>
      </c>
    </row>
    <row r="40" spans="1:6" x14ac:dyDescent="0.3">
      <c r="A40" s="17" t="s">
        <v>222</v>
      </c>
      <c r="B40" s="16">
        <v>0.35289999999999999</v>
      </c>
      <c r="C40" s="16">
        <v>0.35289999999999999</v>
      </c>
      <c r="D40" s="16">
        <v>5.8799999999999998E-2</v>
      </c>
      <c r="E40" s="16">
        <v>5.8799999999999998E-2</v>
      </c>
      <c r="F40" s="16">
        <v>0.1176</v>
      </c>
    </row>
    <row r="41" spans="1:6" x14ac:dyDescent="0.3">
      <c r="A41" s="17" t="s">
        <v>223</v>
      </c>
      <c r="B41" s="16">
        <v>0.23530000000000001</v>
      </c>
      <c r="C41" s="16">
        <v>0.29409999999999997</v>
      </c>
      <c r="D41" s="16">
        <v>0.1176</v>
      </c>
      <c r="E41" s="16">
        <v>5.8799999999999998E-2</v>
      </c>
      <c r="F41" s="16">
        <v>0.29409999999999997</v>
      </c>
    </row>
    <row r="42" spans="1:6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</row>
    <row r="44" spans="1:6" x14ac:dyDescent="0.3">
      <c r="A44" s="15" t="s">
        <v>281</v>
      </c>
      <c r="B44" s="15">
        <v>0.3609</v>
      </c>
      <c r="C44" s="15">
        <v>0.4083</v>
      </c>
      <c r="D44" s="15">
        <v>5.33E-2</v>
      </c>
      <c r="E44" s="15">
        <v>9.4700000000000006E-2</v>
      </c>
      <c r="F44" s="15">
        <v>7.6899999999999996E-2</v>
      </c>
    </row>
    <row r="45" spans="1:6" x14ac:dyDescent="0.3">
      <c r="A45" s="17" t="s">
        <v>225</v>
      </c>
      <c r="B45" s="16">
        <v>0.66669999999999996</v>
      </c>
      <c r="C45" s="16">
        <v>0.33329999999999999</v>
      </c>
      <c r="D45" s="16">
        <v>0</v>
      </c>
      <c r="E45" s="16">
        <v>0</v>
      </c>
      <c r="F45" s="16">
        <v>0</v>
      </c>
    </row>
    <row r="46" spans="1:6" x14ac:dyDescent="0.3">
      <c r="A46" s="17" t="s">
        <v>226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3">
      <c r="A47" s="17" t="s">
        <v>227</v>
      </c>
      <c r="B47" s="16">
        <v>0.25</v>
      </c>
      <c r="C47" s="16">
        <v>0.375</v>
      </c>
      <c r="D47" s="16">
        <v>0</v>
      </c>
      <c r="E47" s="16">
        <v>0</v>
      </c>
      <c r="F47" s="16">
        <v>0.375</v>
      </c>
    </row>
    <row r="48" spans="1:6" x14ac:dyDescent="0.3">
      <c r="A48" s="17" t="s">
        <v>228</v>
      </c>
      <c r="B48" s="16">
        <v>1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3">
      <c r="A49" s="17" t="s">
        <v>229</v>
      </c>
      <c r="B49" s="16">
        <v>0.38890000000000002</v>
      </c>
      <c r="C49" s="16">
        <v>0.5</v>
      </c>
      <c r="D49" s="16">
        <v>0</v>
      </c>
      <c r="E49" s="16">
        <v>5.5599999999999997E-2</v>
      </c>
      <c r="F49" s="16">
        <v>0</v>
      </c>
    </row>
    <row r="50" spans="1:6" x14ac:dyDescent="0.3">
      <c r="A50" s="17" t="s">
        <v>230</v>
      </c>
      <c r="B50" s="16">
        <v>0.38890000000000002</v>
      </c>
      <c r="C50" s="16">
        <v>0.38890000000000002</v>
      </c>
      <c r="D50" s="16">
        <v>5.5599999999999997E-2</v>
      </c>
      <c r="E50" s="16">
        <v>0.1111</v>
      </c>
      <c r="F50" s="16">
        <v>5.5599999999999997E-2</v>
      </c>
    </row>
    <row r="51" spans="1:6" x14ac:dyDescent="0.3">
      <c r="A51" s="17" t="s">
        <v>231</v>
      </c>
      <c r="B51" s="16">
        <v>0.2</v>
      </c>
      <c r="C51" s="16">
        <v>0.56669999999999998</v>
      </c>
      <c r="D51" s="16">
        <v>3.3300000000000003E-2</v>
      </c>
      <c r="E51" s="16">
        <v>0.1</v>
      </c>
      <c r="F51" s="16">
        <v>0.1</v>
      </c>
    </row>
    <row r="52" spans="1:6" x14ac:dyDescent="0.3">
      <c r="A52" s="17" t="s">
        <v>232</v>
      </c>
      <c r="B52" s="16">
        <v>0.4</v>
      </c>
      <c r="C52" s="16">
        <v>0.4</v>
      </c>
      <c r="D52" s="16">
        <v>6.6699999999999995E-2</v>
      </c>
      <c r="E52" s="16">
        <v>0</v>
      </c>
      <c r="F52" s="16">
        <v>0.1333</v>
      </c>
    </row>
    <row r="53" spans="1:6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</row>
    <row r="54" spans="1:6" x14ac:dyDescent="0.3">
      <c r="A54" s="17" t="s">
        <v>234</v>
      </c>
      <c r="B54" s="16">
        <v>0.48280000000000001</v>
      </c>
      <c r="C54" s="16">
        <v>0.27589999999999998</v>
      </c>
      <c r="D54" s="16">
        <v>6.9000000000000006E-2</v>
      </c>
      <c r="E54" s="16">
        <v>0.13789999999999999</v>
      </c>
      <c r="F54" s="16">
        <v>3.4500000000000003E-2</v>
      </c>
    </row>
    <row r="55" spans="1:6" x14ac:dyDescent="0.3">
      <c r="A55" s="17" t="s">
        <v>181</v>
      </c>
      <c r="B55" s="16">
        <v>0.4</v>
      </c>
      <c r="C55" s="16">
        <v>0.4</v>
      </c>
      <c r="D55" s="16">
        <v>0</v>
      </c>
      <c r="E55" s="16">
        <v>0.1</v>
      </c>
      <c r="F55" s="16">
        <v>0.1</v>
      </c>
    </row>
    <row r="56" spans="1:6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</row>
    <row r="57" spans="1:6" x14ac:dyDescent="0.3">
      <c r="A57" s="17" t="s">
        <v>236</v>
      </c>
      <c r="B57" s="16">
        <v>0.26319999999999999</v>
      </c>
      <c r="C57" s="16">
        <v>0.36840000000000001</v>
      </c>
      <c r="D57" s="16">
        <v>0.15790000000000001</v>
      </c>
      <c r="E57" s="16">
        <v>0.15790000000000001</v>
      </c>
      <c r="F57" s="16">
        <v>5.2600000000000001E-2</v>
      </c>
    </row>
    <row r="59" spans="1:6" x14ac:dyDescent="0.3">
      <c r="A59" s="15" t="s">
        <v>282</v>
      </c>
      <c r="B59" s="15">
        <v>0.53849999999999998</v>
      </c>
      <c r="C59" s="15">
        <v>0.15379999999999999</v>
      </c>
      <c r="D59" s="15">
        <v>0</v>
      </c>
      <c r="E59" s="15">
        <v>0.23080000000000001</v>
      </c>
      <c r="F59" s="15">
        <v>7.6899999999999996E-2</v>
      </c>
    </row>
    <row r="60" spans="1:6" x14ac:dyDescent="0.3">
      <c r="A60" s="17" t="s">
        <v>237</v>
      </c>
      <c r="B60" s="16">
        <v>0</v>
      </c>
      <c r="C60" s="16">
        <v>0.33329999999999999</v>
      </c>
      <c r="D60" s="16">
        <v>0</v>
      </c>
      <c r="E60" s="16">
        <v>0.33329999999999999</v>
      </c>
      <c r="F60" s="16">
        <v>0.33329999999999999</v>
      </c>
    </row>
    <row r="61" spans="1:6" x14ac:dyDescent="0.3">
      <c r="A61" s="17" t="s">
        <v>238</v>
      </c>
      <c r="B61" s="16">
        <v>0.7</v>
      </c>
      <c r="C61" s="16">
        <v>0.1</v>
      </c>
      <c r="D61" s="16">
        <v>0</v>
      </c>
      <c r="E61" s="16">
        <v>0.2</v>
      </c>
      <c r="F61" s="16">
        <v>0</v>
      </c>
    </row>
    <row r="63" spans="1:6" x14ac:dyDescent="0.3">
      <c r="A63" s="15" t="s">
        <v>283</v>
      </c>
      <c r="B63" s="15">
        <v>0.42859999999999998</v>
      </c>
      <c r="C63" s="15">
        <v>0.2571</v>
      </c>
      <c r="D63" s="15">
        <v>5.7099999999999998E-2</v>
      </c>
      <c r="E63" s="15">
        <v>0.2286</v>
      </c>
      <c r="F63" s="15">
        <v>2.86E-2</v>
      </c>
    </row>
    <row r="64" spans="1:6" x14ac:dyDescent="0.3">
      <c r="A64" s="17" t="s">
        <v>239</v>
      </c>
      <c r="B64" s="16">
        <v>0.66669999999999996</v>
      </c>
      <c r="C64" s="16">
        <v>0</v>
      </c>
      <c r="D64" s="16">
        <v>0</v>
      </c>
      <c r="E64" s="16">
        <v>0</v>
      </c>
      <c r="F64" s="16">
        <v>0.33329999999999999</v>
      </c>
    </row>
    <row r="65" spans="1:6" x14ac:dyDescent="0.3">
      <c r="A65" s="17" t="s">
        <v>240</v>
      </c>
      <c r="B65" s="16">
        <v>0</v>
      </c>
      <c r="C65" s="16">
        <v>1</v>
      </c>
      <c r="D65" s="16">
        <v>0</v>
      </c>
      <c r="E65" s="16">
        <v>0</v>
      </c>
      <c r="F65" s="16">
        <v>0</v>
      </c>
    </row>
    <row r="66" spans="1:6" x14ac:dyDescent="0.3">
      <c r="A66" s="17" t="s">
        <v>241</v>
      </c>
      <c r="B66" s="16">
        <v>0.33329999999999999</v>
      </c>
      <c r="C66" s="16">
        <v>0.66669999999999996</v>
      </c>
      <c r="D66" s="16">
        <v>0</v>
      </c>
      <c r="E66" s="16">
        <v>0</v>
      </c>
      <c r="F66" s="16">
        <v>0</v>
      </c>
    </row>
    <row r="67" spans="1:6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</row>
    <row r="68" spans="1:6" x14ac:dyDescent="0.3">
      <c r="A68" s="17" t="s">
        <v>242</v>
      </c>
      <c r="B68" s="16">
        <v>0.33329999999999999</v>
      </c>
      <c r="C68" s="16">
        <v>0.16669999999999999</v>
      </c>
      <c r="D68" s="16">
        <v>0.16669999999999999</v>
      </c>
      <c r="E68" s="16">
        <v>0.33329999999999999</v>
      </c>
      <c r="F68" s="16">
        <v>0</v>
      </c>
    </row>
    <row r="69" spans="1:6" x14ac:dyDescent="0.3">
      <c r="A69" s="17" t="s">
        <v>243</v>
      </c>
      <c r="B69" s="16">
        <v>0.25</v>
      </c>
      <c r="C69" s="16">
        <v>0.75</v>
      </c>
      <c r="D69" s="16">
        <v>0</v>
      </c>
      <c r="E69" s="16">
        <v>0</v>
      </c>
      <c r="F69" s="16">
        <v>0</v>
      </c>
    </row>
    <row r="70" spans="1:6" x14ac:dyDescent="0.3">
      <c r="A70" s="17" t="s">
        <v>244</v>
      </c>
      <c r="B70" s="16">
        <v>0.5333</v>
      </c>
      <c r="C70" s="16">
        <v>6.6699999999999995E-2</v>
      </c>
      <c r="D70" s="16">
        <v>6.6699999999999995E-2</v>
      </c>
      <c r="E70" s="16">
        <v>0.33329999999999999</v>
      </c>
      <c r="F70" s="16">
        <v>0</v>
      </c>
    </row>
    <row r="71" spans="1:6" x14ac:dyDescent="0.3">
      <c r="A71" s="17" t="s">
        <v>245</v>
      </c>
      <c r="B71" s="16">
        <v>0.33329999999999999</v>
      </c>
      <c r="C71" s="16">
        <v>0.33329999999999999</v>
      </c>
      <c r="D71" s="16">
        <v>0</v>
      </c>
      <c r="E71" s="16">
        <v>0.33329999999999999</v>
      </c>
      <c r="F71" s="16">
        <v>0</v>
      </c>
    </row>
    <row r="73" spans="1:6" x14ac:dyDescent="0.3">
      <c r="A73" s="15" t="s">
        <v>284</v>
      </c>
      <c r="B73" s="15">
        <v>0.35039999999999999</v>
      </c>
      <c r="C73" s="15">
        <v>0.36499999999999999</v>
      </c>
      <c r="D73" s="15">
        <v>0.1095</v>
      </c>
      <c r="E73" s="15">
        <v>0.13869999999999999</v>
      </c>
      <c r="F73" s="15">
        <v>1.46E-2</v>
      </c>
    </row>
    <row r="74" spans="1:6" x14ac:dyDescent="0.3">
      <c r="A74" s="17" t="s">
        <v>246</v>
      </c>
      <c r="B74" s="16">
        <v>0.4</v>
      </c>
      <c r="C74" s="16">
        <v>0.2</v>
      </c>
      <c r="D74" s="16">
        <v>0.2</v>
      </c>
      <c r="E74" s="16">
        <v>0.2</v>
      </c>
      <c r="F74" s="16">
        <v>0</v>
      </c>
    </row>
    <row r="75" spans="1:6" x14ac:dyDescent="0.3">
      <c r="A75" s="17" t="s">
        <v>18</v>
      </c>
      <c r="B75" s="16">
        <v>0.22220000000000001</v>
      </c>
      <c r="C75" s="16">
        <v>0.44440000000000002</v>
      </c>
      <c r="D75" s="16">
        <v>0.1111</v>
      </c>
      <c r="E75" s="16">
        <v>0.1111</v>
      </c>
      <c r="F75" s="16">
        <v>0.1111</v>
      </c>
    </row>
    <row r="76" spans="1:6" x14ac:dyDescent="0.3">
      <c r="A76" s="17" t="s">
        <v>247</v>
      </c>
      <c r="B76" s="16">
        <v>0.33329999999999999</v>
      </c>
      <c r="C76" s="16">
        <v>0.55559999999999998</v>
      </c>
      <c r="D76" s="16">
        <v>0</v>
      </c>
      <c r="E76" s="16">
        <v>0.1111</v>
      </c>
      <c r="F76" s="16">
        <v>0</v>
      </c>
    </row>
    <row r="77" spans="1:6" x14ac:dyDescent="0.3">
      <c r="A77" s="17" t="s">
        <v>248</v>
      </c>
      <c r="B77" s="16">
        <v>0.33329999999999999</v>
      </c>
      <c r="C77" s="16">
        <v>0.33329999999999999</v>
      </c>
      <c r="D77" s="16">
        <v>0</v>
      </c>
      <c r="E77" s="16">
        <v>0.33329999999999999</v>
      </c>
      <c r="F77" s="16">
        <v>0</v>
      </c>
    </row>
    <row r="78" spans="1:6" x14ac:dyDescent="0.3">
      <c r="A78" s="17" t="s">
        <v>19</v>
      </c>
      <c r="B78" s="16">
        <v>0.25</v>
      </c>
      <c r="C78" s="16">
        <v>0.33329999999999999</v>
      </c>
      <c r="D78" s="16">
        <v>0.16669999999999999</v>
      </c>
      <c r="E78" s="16">
        <v>0.25</v>
      </c>
      <c r="F78" s="16">
        <v>0</v>
      </c>
    </row>
    <row r="79" spans="1:6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</row>
    <row r="80" spans="1:6" x14ac:dyDescent="0.3">
      <c r="A80" s="17" t="s">
        <v>250</v>
      </c>
      <c r="B80" s="16">
        <v>0.33329999999999999</v>
      </c>
      <c r="C80" s="16">
        <v>0</v>
      </c>
      <c r="D80" s="16">
        <v>0</v>
      </c>
      <c r="E80" s="16">
        <v>0.66669999999999996</v>
      </c>
      <c r="F80" s="16">
        <v>0</v>
      </c>
    </row>
    <row r="81" spans="1:6" x14ac:dyDescent="0.3">
      <c r="A81" s="17" t="s">
        <v>251</v>
      </c>
      <c r="B81" s="16">
        <v>0</v>
      </c>
      <c r="C81" s="16">
        <v>0.85709999999999997</v>
      </c>
      <c r="D81" s="16">
        <v>0.1429</v>
      </c>
      <c r="E81" s="16">
        <v>0</v>
      </c>
      <c r="F81" s="16">
        <v>0</v>
      </c>
    </row>
    <row r="82" spans="1:6" x14ac:dyDescent="0.3">
      <c r="A82" s="17" t="s">
        <v>252</v>
      </c>
      <c r="B82" s="16">
        <v>0.33329999999999999</v>
      </c>
      <c r="C82" s="16">
        <v>0.16669999999999999</v>
      </c>
      <c r="D82" s="16">
        <v>0.33329999999999999</v>
      </c>
      <c r="E82" s="16">
        <v>0</v>
      </c>
      <c r="F82" s="16">
        <v>0</v>
      </c>
    </row>
    <row r="83" spans="1:6" x14ac:dyDescent="0.3">
      <c r="A83" s="17" t="s">
        <v>20</v>
      </c>
      <c r="B83" s="16">
        <v>0.5</v>
      </c>
      <c r="C83" s="16">
        <v>0.3</v>
      </c>
      <c r="D83" s="16">
        <v>0.1</v>
      </c>
      <c r="E83" s="16">
        <v>0.1</v>
      </c>
      <c r="F83" s="16">
        <v>0</v>
      </c>
    </row>
    <row r="84" spans="1:6" x14ac:dyDescent="0.3">
      <c r="A84" s="17" t="s">
        <v>21</v>
      </c>
      <c r="B84" s="16">
        <v>0.54549999999999998</v>
      </c>
      <c r="C84" s="16">
        <v>0.18179999999999999</v>
      </c>
      <c r="D84" s="16">
        <v>0</v>
      </c>
      <c r="E84" s="16">
        <v>0.2727</v>
      </c>
      <c r="F84" s="16">
        <v>0</v>
      </c>
    </row>
    <row r="85" spans="1:6" x14ac:dyDescent="0.3">
      <c r="A85" s="17" t="s">
        <v>253</v>
      </c>
      <c r="B85" s="16">
        <v>0.66669999999999996</v>
      </c>
      <c r="C85" s="16">
        <v>0</v>
      </c>
      <c r="D85" s="16">
        <v>0</v>
      </c>
      <c r="E85" s="16">
        <v>0</v>
      </c>
      <c r="F85" s="16">
        <v>0.33329999999999999</v>
      </c>
    </row>
    <row r="86" spans="1:6" x14ac:dyDescent="0.3">
      <c r="A86" s="17" t="s">
        <v>254</v>
      </c>
      <c r="B86" s="16">
        <v>0.5</v>
      </c>
      <c r="C86" s="16">
        <v>0.35709999999999997</v>
      </c>
      <c r="D86" s="16">
        <v>0</v>
      </c>
      <c r="E86" s="16">
        <v>7.1400000000000005E-2</v>
      </c>
      <c r="F86" s="16">
        <v>0</v>
      </c>
    </row>
    <row r="87" spans="1:6" x14ac:dyDescent="0.3">
      <c r="A87" s="17" t="s">
        <v>255</v>
      </c>
      <c r="B87" s="16">
        <v>0.25</v>
      </c>
      <c r="C87" s="16">
        <v>0.25</v>
      </c>
      <c r="D87" s="16">
        <v>0</v>
      </c>
      <c r="E87" s="16">
        <v>0.25</v>
      </c>
      <c r="F87" s="16">
        <v>0</v>
      </c>
    </row>
    <row r="88" spans="1:6" x14ac:dyDescent="0.3">
      <c r="A88" s="17" t="s">
        <v>256</v>
      </c>
      <c r="B88" s="16">
        <v>0.5</v>
      </c>
      <c r="C88" s="16">
        <v>0.5</v>
      </c>
      <c r="D88" s="16">
        <v>0</v>
      </c>
      <c r="E88" s="16">
        <v>0</v>
      </c>
      <c r="F88" s="16">
        <v>0</v>
      </c>
    </row>
    <row r="89" spans="1:6" x14ac:dyDescent="0.3">
      <c r="A89" s="17" t="s">
        <v>22</v>
      </c>
      <c r="B89" s="16">
        <v>0.23530000000000001</v>
      </c>
      <c r="C89" s="16">
        <v>0.4118</v>
      </c>
      <c r="D89" s="16">
        <v>0.17649999999999999</v>
      </c>
      <c r="E89" s="16">
        <v>0.17649999999999999</v>
      </c>
      <c r="F89" s="16">
        <v>0</v>
      </c>
    </row>
    <row r="90" spans="1:6" x14ac:dyDescent="0.3">
      <c r="A90" s="17" t="s">
        <v>23</v>
      </c>
      <c r="B90" s="16">
        <v>0.36359999999999998</v>
      </c>
      <c r="C90" s="16">
        <v>0.40910000000000002</v>
      </c>
      <c r="D90" s="16">
        <v>0.18179999999999999</v>
      </c>
      <c r="E90" s="16">
        <v>4.5499999999999999E-2</v>
      </c>
      <c r="F90" s="16">
        <v>0</v>
      </c>
    </row>
    <row r="92" spans="1:6" x14ac:dyDescent="0.3">
      <c r="A92" s="15" t="s">
        <v>285</v>
      </c>
      <c r="B92" s="15">
        <v>0.36359999999999998</v>
      </c>
      <c r="C92" s="15">
        <v>0.30680000000000002</v>
      </c>
      <c r="D92" s="15">
        <v>0.125</v>
      </c>
      <c r="E92" s="15">
        <v>0.15909999999999999</v>
      </c>
      <c r="F92" s="15">
        <v>4.5499999999999999E-2</v>
      </c>
    </row>
    <row r="93" spans="1:6" x14ac:dyDescent="0.3">
      <c r="A93" s="17" t="s">
        <v>257</v>
      </c>
      <c r="B93" s="16">
        <v>0.5</v>
      </c>
      <c r="C93" s="16">
        <v>0.25</v>
      </c>
      <c r="D93" s="16">
        <v>0</v>
      </c>
      <c r="E93" s="16">
        <v>0.25</v>
      </c>
      <c r="F93" s="16">
        <v>0</v>
      </c>
    </row>
    <row r="94" spans="1:6" x14ac:dyDescent="0.3">
      <c r="A94" s="17" t="s">
        <v>258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3">
      <c r="A95" s="17" t="s">
        <v>259</v>
      </c>
      <c r="B95" s="16">
        <v>0.6</v>
      </c>
      <c r="C95" s="16">
        <v>0</v>
      </c>
      <c r="D95" s="16">
        <v>0.4</v>
      </c>
      <c r="E95" s="16">
        <v>0</v>
      </c>
      <c r="F95" s="16">
        <v>0</v>
      </c>
    </row>
    <row r="96" spans="1:6" x14ac:dyDescent="0.3">
      <c r="A96" s="17" t="s">
        <v>260</v>
      </c>
      <c r="B96" s="16">
        <v>0.6</v>
      </c>
      <c r="C96" s="16">
        <v>0.4</v>
      </c>
      <c r="D96" s="16">
        <v>0</v>
      </c>
      <c r="E96" s="16">
        <v>0</v>
      </c>
      <c r="F96" s="16">
        <v>0</v>
      </c>
    </row>
    <row r="97" spans="1:6" x14ac:dyDescent="0.3">
      <c r="A97" s="17" t="s">
        <v>261</v>
      </c>
      <c r="B97" s="16">
        <v>0.36359999999999998</v>
      </c>
      <c r="C97" s="16">
        <v>9.0899999999999995E-2</v>
      </c>
      <c r="D97" s="16">
        <v>0.18179999999999999</v>
      </c>
      <c r="E97" s="16">
        <v>0.2727</v>
      </c>
      <c r="F97" s="16">
        <v>9.0899999999999995E-2</v>
      </c>
    </row>
    <row r="98" spans="1:6" x14ac:dyDescent="0.3">
      <c r="A98" s="17" t="s">
        <v>262</v>
      </c>
      <c r="B98" s="16">
        <v>0</v>
      </c>
      <c r="C98" s="16">
        <v>1</v>
      </c>
      <c r="D98" s="16">
        <v>0</v>
      </c>
      <c r="E98" s="16">
        <v>0</v>
      </c>
      <c r="F98" s="16">
        <v>0</v>
      </c>
    </row>
    <row r="99" spans="1:6" x14ac:dyDescent="0.3">
      <c r="A99" s="17" t="s">
        <v>263</v>
      </c>
      <c r="B99" s="16">
        <v>0</v>
      </c>
      <c r="C99" s="16">
        <v>1</v>
      </c>
      <c r="D99" s="16">
        <v>0</v>
      </c>
      <c r="E99" s="16">
        <v>0</v>
      </c>
      <c r="F99" s="16">
        <v>0</v>
      </c>
    </row>
    <row r="100" spans="1:6" x14ac:dyDescent="0.3">
      <c r="A100" s="17" t="s">
        <v>264</v>
      </c>
      <c r="B100" s="16">
        <v>0.5</v>
      </c>
      <c r="C100" s="16">
        <v>0</v>
      </c>
      <c r="D100" s="16">
        <v>0</v>
      </c>
      <c r="E100" s="16">
        <v>0.5</v>
      </c>
      <c r="F100" s="16">
        <v>0</v>
      </c>
    </row>
    <row r="101" spans="1:6" x14ac:dyDescent="0.3">
      <c r="A101" s="17" t="s">
        <v>265</v>
      </c>
      <c r="B101" s="16">
        <v>0.30769999999999997</v>
      </c>
      <c r="C101" s="16">
        <v>0.23080000000000001</v>
      </c>
      <c r="D101" s="16">
        <v>0.23080000000000001</v>
      </c>
      <c r="E101" s="16">
        <v>7.6899999999999996E-2</v>
      </c>
      <c r="F101" s="16">
        <v>0.15379999999999999</v>
      </c>
    </row>
    <row r="102" spans="1:6" x14ac:dyDescent="0.3">
      <c r="A102" s="17" t="s">
        <v>266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3">
      <c r="A103" s="17" t="s">
        <v>267</v>
      </c>
      <c r="B103" s="16">
        <v>0</v>
      </c>
      <c r="C103" s="16">
        <v>0.25</v>
      </c>
      <c r="D103" s="16">
        <v>0.5</v>
      </c>
      <c r="E103" s="16">
        <v>0.25</v>
      </c>
      <c r="F103" s="16">
        <v>0</v>
      </c>
    </row>
    <row r="104" spans="1:6" x14ac:dyDescent="0.3">
      <c r="A104" s="17" t="s">
        <v>268</v>
      </c>
      <c r="B104" s="16">
        <v>0.1429</v>
      </c>
      <c r="C104" s="16">
        <v>0.28570000000000001</v>
      </c>
      <c r="D104" s="16">
        <v>0.28570000000000001</v>
      </c>
      <c r="E104" s="16">
        <v>0.28570000000000001</v>
      </c>
      <c r="F104" s="16">
        <v>0</v>
      </c>
    </row>
    <row r="105" spans="1:6" x14ac:dyDescent="0.3">
      <c r="A105" s="17" t="s">
        <v>269</v>
      </c>
      <c r="B105" s="16">
        <v>0.5</v>
      </c>
      <c r="C105" s="16">
        <v>0.5</v>
      </c>
      <c r="D105" s="16">
        <v>0</v>
      </c>
      <c r="E105" s="16">
        <v>0</v>
      </c>
      <c r="F105" s="16">
        <v>0</v>
      </c>
    </row>
    <row r="106" spans="1:6" x14ac:dyDescent="0.3">
      <c r="A106" s="17" t="s">
        <v>270</v>
      </c>
      <c r="B106" s="16">
        <v>0</v>
      </c>
      <c r="C106" s="16">
        <v>0</v>
      </c>
      <c r="D106" s="16">
        <v>0</v>
      </c>
      <c r="E106" s="16">
        <v>1</v>
      </c>
      <c r="F106" s="16">
        <v>0</v>
      </c>
    </row>
    <row r="107" spans="1:6" x14ac:dyDescent="0.3">
      <c r="A107" s="17" t="s">
        <v>271</v>
      </c>
      <c r="B107" s="16">
        <v>0.45450000000000002</v>
      </c>
      <c r="C107" s="16">
        <v>0.54549999999999998</v>
      </c>
      <c r="D107" s="16">
        <v>0</v>
      </c>
      <c r="E107" s="16">
        <v>0</v>
      </c>
      <c r="F107" s="16">
        <v>0</v>
      </c>
    </row>
    <row r="108" spans="1:6" x14ac:dyDescent="0.3">
      <c r="A108" s="17" t="s">
        <v>272</v>
      </c>
      <c r="B108" s="16">
        <v>0.42859999999999998</v>
      </c>
      <c r="C108" s="16">
        <v>0.42859999999999998</v>
      </c>
      <c r="D108" s="16">
        <v>0</v>
      </c>
      <c r="E108" s="16">
        <v>0</v>
      </c>
      <c r="F108" s="16">
        <v>0.1429</v>
      </c>
    </row>
    <row r="109" spans="1:6" x14ac:dyDescent="0.3">
      <c r="A109" s="17" t="s">
        <v>273</v>
      </c>
      <c r="B109" s="16">
        <v>0</v>
      </c>
      <c r="C109" s="16">
        <v>0.66669999999999996</v>
      </c>
      <c r="D109" s="16">
        <v>0</v>
      </c>
      <c r="E109" s="16">
        <v>0.33329999999999999</v>
      </c>
      <c r="F109" s="16">
        <v>0</v>
      </c>
    </row>
    <row r="111" spans="1:6" x14ac:dyDescent="0.3">
      <c r="A111" s="15" t="s">
        <v>286</v>
      </c>
      <c r="B111" s="15">
        <v>0.43480000000000002</v>
      </c>
      <c r="C111" s="15">
        <v>0.23910000000000001</v>
      </c>
      <c r="D111" s="15">
        <v>4.3499999999999997E-2</v>
      </c>
      <c r="E111" s="15">
        <v>0.19570000000000001</v>
      </c>
      <c r="F111" s="15">
        <v>8.6999999999999994E-2</v>
      </c>
    </row>
    <row r="112" spans="1:6" x14ac:dyDescent="0.3">
      <c r="A112" s="17" t="s">
        <v>274</v>
      </c>
      <c r="B112" s="16">
        <v>0.56520000000000004</v>
      </c>
      <c r="C112" s="16">
        <v>0.21740000000000001</v>
      </c>
      <c r="D112" s="16">
        <v>0</v>
      </c>
      <c r="E112" s="16">
        <v>4.3499999999999997E-2</v>
      </c>
      <c r="F112" s="16">
        <v>0.1739</v>
      </c>
    </row>
    <row r="113" spans="1:6" x14ac:dyDescent="0.3">
      <c r="A113" s="17" t="s">
        <v>275</v>
      </c>
      <c r="B113" s="16">
        <v>0.4</v>
      </c>
      <c r="C113" s="16">
        <v>0.3</v>
      </c>
      <c r="D113" s="16">
        <v>0.1</v>
      </c>
      <c r="E113" s="16">
        <v>0.2</v>
      </c>
      <c r="F113" s="16">
        <v>0</v>
      </c>
    </row>
    <row r="114" spans="1:6" x14ac:dyDescent="0.3">
      <c r="A114" s="17" t="s">
        <v>276</v>
      </c>
      <c r="B114" s="16">
        <v>0.23080000000000001</v>
      </c>
      <c r="C114" s="16">
        <v>0.23080000000000001</v>
      </c>
      <c r="D114" s="16">
        <v>7.6899999999999996E-2</v>
      </c>
      <c r="E114" s="16">
        <v>0.46150000000000002</v>
      </c>
      <c r="F114" s="16">
        <v>0</v>
      </c>
    </row>
    <row r="116" spans="1:6" x14ac:dyDescent="0.3">
      <c r="A116" s="15" t="s">
        <v>287</v>
      </c>
      <c r="B116" s="15">
        <v>0.4118</v>
      </c>
      <c r="C116" s="15">
        <v>0.29409999999999997</v>
      </c>
      <c r="D116" s="15">
        <v>5.8799999999999998E-2</v>
      </c>
      <c r="E116" s="15">
        <v>0.1176</v>
      </c>
      <c r="F116" s="15">
        <v>5.8799999999999998E-2</v>
      </c>
    </row>
    <row r="117" spans="1:6" x14ac:dyDescent="0.3">
      <c r="A117" s="17" t="s">
        <v>277</v>
      </c>
      <c r="B117" s="16">
        <v>0.57140000000000002</v>
      </c>
      <c r="C117" s="16">
        <v>0</v>
      </c>
      <c r="D117" s="16">
        <v>0</v>
      </c>
      <c r="E117" s="16">
        <v>0.1429</v>
      </c>
      <c r="F117" s="16">
        <v>0.1429</v>
      </c>
    </row>
    <row r="118" spans="1:6" x14ac:dyDescent="0.3">
      <c r="A118" s="17" t="s">
        <v>278</v>
      </c>
      <c r="B118" s="16">
        <v>0.3</v>
      </c>
      <c r="C118" s="16">
        <v>0.5</v>
      </c>
      <c r="D118" s="16">
        <v>0.1</v>
      </c>
      <c r="E118" s="16">
        <v>0.1</v>
      </c>
      <c r="F118" s="16">
        <v>0</v>
      </c>
    </row>
  </sheetData>
  <mergeCells count="3">
    <mergeCell ref="A18:F18"/>
    <mergeCell ref="A2:A3"/>
    <mergeCell ref="B2:F2"/>
  </mergeCells>
  <pageMargins left="0.51" right="0.70866141732283472" top="0.85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20"/>
  <sheetViews>
    <sheetView showGridLines="0" zoomScaleNormal="100" workbookViewId="0">
      <selection activeCell="F12" sqref="F12"/>
    </sheetView>
  </sheetViews>
  <sheetFormatPr defaultRowHeight="18.75" customHeight="1" x14ac:dyDescent="0.25"/>
  <cols>
    <col min="1" max="1" width="26.375" style="43" customWidth="1"/>
    <col min="2" max="11" width="7.75" style="43" customWidth="1"/>
    <col min="12" max="12" width="8" style="43" customWidth="1"/>
    <col min="13" max="13" width="10.5" style="43" customWidth="1"/>
    <col min="14" max="14" width="6.625" style="43" customWidth="1"/>
    <col min="15" max="16384" width="9" style="43"/>
  </cols>
  <sheetData>
    <row r="1" spans="1:102" s="101" customFormat="1" x14ac:dyDescent="0.3">
      <c r="A1" s="4" t="s">
        <v>301</v>
      </c>
      <c r="B1" s="4"/>
      <c r="C1" s="4"/>
      <c r="D1" s="4"/>
      <c r="E1" s="4"/>
      <c r="F1" s="4"/>
      <c r="G1" s="4"/>
      <c r="H1" s="4"/>
      <c r="I1" s="4"/>
      <c r="J1" s="94"/>
      <c r="K1" s="95"/>
      <c r="L1" s="96"/>
      <c r="M1" s="96"/>
      <c r="N1" s="95"/>
      <c r="O1" s="96"/>
      <c r="P1" s="98"/>
      <c r="Q1" s="96"/>
      <c r="R1" s="98"/>
      <c r="S1" s="96"/>
      <c r="T1" s="99"/>
      <c r="U1" s="100"/>
      <c r="V1" s="99"/>
      <c r="W1" s="100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</row>
    <row r="2" spans="1:102" ht="18.75" customHeight="1" x14ac:dyDescent="0.25">
      <c r="A2" s="127" t="s">
        <v>61</v>
      </c>
      <c r="B2" s="129" t="s">
        <v>117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02" ht="39.75" customHeight="1" x14ac:dyDescent="0.25">
      <c r="A3" s="128"/>
      <c r="B3" s="46" t="s">
        <v>118</v>
      </c>
      <c r="C3" s="46" t="s">
        <v>119</v>
      </c>
      <c r="D3" s="46" t="s">
        <v>120</v>
      </c>
      <c r="E3" s="46" t="s">
        <v>121</v>
      </c>
      <c r="F3" s="46" t="s">
        <v>122</v>
      </c>
      <c r="G3" s="46" t="s">
        <v>123</v>
      </c>
      <c r="H3" s="46" t="s">
        <v>124</v>
      </c>
      <c r="I3" s="46" t="s">
        <v>125</v>
      </c>
      <c r="J3" s="46" t="s">
        <v>126</v>
      </c>
      <c r="K3" s="46" t="s">
        <v>127</v>
      </c>
      <c r="L3" s="46" t="s">
        <v>128</v>
      </c>
      <c r="M3" s="46" t="s">
        <v>89</v>
      </c>
      <c r="N3" s="46" t="s">
        <v>98</v>
      </c>
    </row>
    <row r="4" spans="1:102" ht="18.75" customHeight="1" x14ac:dyDescent="0.25">
      <c r="A4" s="58" t="s">
        <v>59</v>
      </c>
      <c r="B4" s="46">
        <v>0.70909999999999995</v>
      </c>
      <c r="C4" s="46">
        <v>1.8200000000000001E-2</v>
      </c>
      <c r="D4" s="46">
        <v>1.8200000000000001E-2</v>
      </c>
      <c r="E4" s="46">
        <v>1.8200000000000001E-2</v>
      </c>
      <c r="F4" s="46">
        <v>0</v>
      </c>
      <c r="G4" s="46">
        <v>0</v>
      </c>
      <c r="H4" s="46">
        <v>1.8200000000000001E-2</v>
      </c>
      <c r="I4" s="46">
        <v>3.6400000000000002E-2</v>
      </c>
      <c r="J4" s="46">
        <v>1.8200000000000001E-2</v>
      </c>
      <c r="K4" s="46">
        <v>7.2700000000000001E-2</v>
      </c>
      <c r="L4" s="46">
        <v>0</v>
      </c>
      <c r="M4" s="46">
        <v>0</v>
      </c>
      <c r="N4" s="46">
        <v>3.6400000000000002E-2</v>
      </c>
    </row>
    <row r="5" spans="1:102" ht="17.25" customHeight="1" x14ac:dyDescent="0.25">
      <c r="A5" s="50" t="s">
        <v>11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</row>
    <row r="6" spans="1:102" ht="17.25" customHeight="1" x14ac:dyDescent="0.25">
      <c r="A6" s="50" t="s">
        <v>12</v>
      </c>
      <c r="B6" s="39">
        <v>0.63639999999999997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9.0899999999999995E-2</v>
      </c>
      <c r="I6" s="39">
        <v>9.0899999999999995E-2</v>
      </c>
      <c r="J6" s="39">
        <v>9.0899999999999995E-2</v>
      </c>
      <c r="K6" s="39">
        <v>0</v>
      </c>
      <c r="L6" s="39">
        <v>0</v>
      </c>
      <c r="M6" s="39">
        <v>0</v>
      </c>
      <c r="N6" s="39">
        <v>0</v>
      </c>
    </row>
    <row r="7" spans="1:102" ht="17.25" customHeight="1" x14ac:dyDescent="0.25">
      <c r="A7" s="50" t="s">
        <v>13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</row>
    <row r="8" spans="1:102" ht="17.25" customHeight="1" x14ac:dyDescent="0.25">
      <c r="A8" s="50" t="s">
        <v>14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</row>
    <row r="9" spans="1:102" ht="17.25" customHeight="1" x14ac:dyDescent="0.25">
      <c r="A9" s="50" t="s">
        <v>15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</row>
    <row r="10" spans="1:102" ht="17.25" customHeight="1" x14ac:dyDescent="0.25">
      <c r="A10" s="50" t="s">
        <v>16</v>
      </c>
      <c r="B10" s="39">
        <v>0.63160000000000005</v>
      </c>
      <c r="C10" s="39">
        <v>5.2600000000000001E-2</v>
      </c>
      <c r="D10" s="39">
        <v>5.2600000000000001E-2</v>
      </c>
      <c r="E10" s="39">
        <v>5.2600000000000001E-2</v>
      </c>
      <c r="F10" s="39">
        <v>0</v>
      </c>
      <c r="G10" s="39">
        <v>0</v>
      </c>
      <c r="H10" s="39">
        <v>0</v>
      </c>
      <c r="I10" s="39">
        <v>5.2600000000000001E-2</v>
      </c>
      <c r="J10" s="39">
        <v>0</v>
      </c>
      <c r="K10" s="39">
        <v>5.2600000000000001E-2</v>
      </c>
      <c r="L10" s="39">
        <v>0</v>
      </c>
      <c r="M10" s="39">
        <v>0</v>
      </c>
      <c r="N10" s="39">
        <v>5.2600000000000001E-2</v>
      </c>
    </row>
    <row r="11" spans="1:102" ht="17.25" customHeight="1" x14ac:dyDescent="0.25">
      <c r="A11" s="50" t="s">
        <v>17</v>
      </c>
      <c r="B11" s="39">
        <v>0.85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0.1</v>
      </c>
      <c r="L11" s="39">
        <v>0</v>
      </c>
      <c r="M11" s="39">
        <v>0</v>
      </c>
      <c r="N11" s="39">
        <v>0</v>
      </c>
    </row>
    <row r="12" spans="1:102" ht="17.25" customHeight="1" x14ac:dyDescent="0.25">
      <c r="A12" s="50" t="s">
        <v>18</v>
      </c>
      <c r="B12" s="39">
        <v>0.33329999999999999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0.33329999999999999</v>
      </c>
      <c r="L12" s="39">
        <v>0</v>
      </c>
      <c r="M12" s="39">
        <v>0</v>
      </c>
      <c r="N12" s="39">
        <v>0.33329999999999999</v>
      </c>
    </row>
    <row r="13" spans="1:102" ht="17.25" customHeight="1" x14ac:dyDescent="0.25">
      <c r="A13" s="50" t="s">
        <v>19</v>
      </c>
      <c r="B13" s="39">
        <v>1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1:102" ht="17.25" customHeight="1" x14ac:dyDescent="0.25">
      <c r="A14" s="50" t="s">
        <v>20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</row>
    <row r="15" spans="1:102" ht="17.25" customHeight="1" x14ac:dyDescent="0.25">
      <c r="A15" s="50" t="s">
        <v>21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</row>
    <row r="16" spans="1:102" ht="17.25" customHeight="1" x14ac:dyDescent="0.25">
      <c r="A16" s="50" t="s">
        <v>22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4" ht="17.25" customHeight="1" x14ac:dyDescent="0.25">
      <c r="A17" s="50" t="s">
        <v>23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</row>
    <row r="18" spans="1:14" ht="6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18.75" customHeight="1" x14ac:dyDescent="0.25">
      <c r="A19" s="42" t="s">
        <v>211</v>
      </c>
      <c r="B19" s="42">
        <v>0.73440000000000005</v>
      </c>
      <c r="C19" s="42">
        <v>3.1199999999999999E-2</v>
      </c>
      <c r="D19" s="42">
        <v>1.5599999999999999E-2</v>
      </c>
      <c r="E19" s="42">
        <v>0</v>
      </c>
      <c r="F19" s="42">
        <v>1.5599999999999999E-2</v>
      </c>
      <c r="G19" s="42">
        <v>0</v>
      </c>
      <c r="H19" s="42">
        <v>3.1199999999999999E-2</v>
      </c>
      <c r="I19" s="42">
        <v>3.1199999999999999E-2</v>
      </c>
      <c r="J19" s="42">
        <v>1.5599999999999999E-2</v>
      </c>
      <c r="K19" s="42">
        <v>9.3799999999999994E-2</v>
      </c>
      <c r="L19" s="42">
        <v>0</v>
      </c>
      <c r="M19" s="42">
        <v>3.1199999999999999E-2</v>
      </c>
      <c r="N19" s="42">
        <v>0</v>
      </c>
    </row>
    <row r="20" spans="1:14" ht="18.75" customHeight="1" x14ac:dyDescent="0.25">
      <c r="A20" s="40" t="s">
        <v>204</v>
      </c>
      <c r="B20" s="41">
        <v>0.66669999999999996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0.1111</v>
      </c>
      <c r="I20" s="41">
        <v>0.22220000000000001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</row>
    <row r="21" spans="1:14" ht="18.75" customHeight="1" x14ac:dyDescent="0.25">
      <c r="A21" s="40" t="s">
        <v>205</v>
      </c>
      <c r="B21" s="41">
        <v>1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</row>
    <row r="22" spans="1:14" ht="18.75" customHeight="1" x14ac:dyDescent="0.25">
      <c r="A22" s="40" t="s">
        <v>206</v>
      </c>
      <c r="B22" s="41">
        <v>0.4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0.4</v>
      </c>
      <c r="L22" s="41">
        <v>0</v>
      </c>
      <c r="M22" s="41">
        <v>0.2</v>
      </c>
      <c r="N22" s="41">
        <v>0</v>
      </c>
    </row>
    <row r="23" spans="1:14" ht="18.75" customHeight="1" x14ac:dyDescent="0.25">
      <c r="A23" s="40" t="s">
        <v>207</v>
      </c>
      <c r="B23" s="41">
        <v>0.9</v>
      </c>
      <c r="C23" s="41">
        <v>0.1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</row>
    <row r="24" spans="1:14" ht="18.75" customHeight="1" x14ac:dyDescent="0.25">
      <c r="A24" s="40" t="s">
        <v>208</v>
      </c>
      <c r="B24" s="41">
        <v>0.52939999999999998</v>
      </c>
      <c r="C24" s="41">
        <v>5.8799999999999998E-2</v>
      </c>
      <c r="D24" s="41">
        <v>5.8799999999999998E-2</v>
      </c>
      <c r="E24" s="41">
        <v>0</v>
      </c>
      <c r="F24" s="41">
        <v>5.8799999999999998E-2</v>
      </c>
      <c r="G24" s="41">
        <v>0</v>
      </c>
      <c r="H24" s="41">
        <v>0</v>
      </c>
      <c r="I24" s="41">
        <v>0</v>
      </c>
      <c r="J24" s="41">
        <v>0</v>
      </c>
      <c r="K24" s="41">
        <v>0.23530000000000001</v>
      </c>
      <c r="L24" s="41">
        <v>0</v>
      </c>
      <c r="M24" s="41">
        <v>5.8799999999999998E-2</v>
      </c>
      <c r="N24" s="41">
        <v>0</v>
      </c>
    </row>
    <row r="25" spans="1:14" ht="18.75" customHeight="1" x14ac:dyDescent="0.25">
      <c r="A25" s="40" t="s">
        <v>209</v>
      </c>
      <c r="B25" s="41">
        <v>0.875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0.125</v>
      </c>
      <c r="K25" s="41">
        <v>0</v>
      </c>
      <c r="L25" s="41">
        <v>0</v>
      </c>
      <c r="M25" s="41">
        <v>0</v>
      </c>
      <c r="N25" s="41">
        <v>0</v>
      </c>
    </row>
    <row r="26" spans="1:14" ht="18.75" customHeight="1" x14ac:dyDescent="0.25">
      <c r="A26" s="40" t="s">
        <v>210</v>
      </c>
      <c r="B26" s="41">
        <v>0.88890000000000002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0.1111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</row>
    <row r="27" spans="1:14" ht="18.75" customHeight="1" x14ac:dyDescent="0.25">
      <c r="A27" s="42" t="s">
        <v>279</v>
      </c>
      <c r="B27" s="42">
        <v>0.72440000000000004</v>
      </c>
      <c r="C27" s="42">
        <v>7.9000000000000008E-3</v>
      </c>
      <c r="D27" s="42">
        <v>7.0900000000000005E-2</v>
      </c>
      <c r="E27" s="42">
        <v>1.5699999999999999E-2</v>
      </c>
      <c r="F27" s="42">
        <v>2.3599999999999999E-2</v>
      </c>
      <c r="G27" s="42">
        <v>7.9000000000000008E-3</v>
      </c>
      <c r="H27" s="42">
        <v>3.15E-2</v>
      </c>
      <c r="I27" s="42">
        <v>1.5699999999999999E-2</v>
      </c>
      <c r="J27" s="42">
        <v>0</v>
      </c>
      <c r="K27" s="42">
        <v>6.3E-2</v>
      </c>
      <c r="L27" s="42">
        <v>0</v>
      </c>
      <c r="M27" s="42">
        <v>1.5699999999999999E-2</v>
      </c>
      <c r="N27" s="42">
        <v>0</v>
      </c>
    </row>
    <row r="28" spans="1:14" ht="18.75" customHeight="1" x14ac:dyDescent="0.25">
      <c r="A28" s="40" t="s">
        <v>212</v>
      </c>
      <c r="B28" s="41">
        <v>0.6</v>
      </c>
      <c r="C28" s="41">
        <v>0</v>
      </c>
      <c r="D28" s="41">
        <v>0.1</v>
      </c>
      <c r="E28" s="41">
        <v>0.2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0.1</v>
      </c>
      <c r="N28" s="41">
        <v>0</v>
      </c>
    </row>
    <row r="29" spans="1:14" ht="18.75" customHeight="1" x14ac:dyDescent="0.25">
      <c r="A29" s="40" t="s">
        <v>213</v>
      </c>
      <c r="B29" s="41">
        <v>0.76</v>
      </c>
      <c r="C29" s="41">
        <v>0.04</v>
      </c>
      <c r="D29" s="41">
        <v>0.04</v>
      </c>
      <c r="E29" s="41">
        <v>0</v>
      </c>
      <c r="F29" s="41">
        <v>0</v>
      </c>
      <c r="G29" s="41">
        <v>0</v>
      </c>
      <c r="H29" s="41">
        <v>0.08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</row>
    <row r="30" spans="1:14" ht="18.75" customHeight="1" x14ac:dyDescent="0.25">
      <c r="A30" s="40" t="s">
        <v>214</v>
      </c>
      <c r="B30" s="41">
        <v>0.81820000000000004</v>
      </c>
      <c r="C30" s="41">
        <v>0</v>
      </c>
      <c r="D30" s="41">
        <v>0.18179999999999999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</row>
    <row r="31" spans="1:14" ht="18.75" customHeight="1" x14ac:dyDescent="0.25">
      <c r="A31" s="40" t="s">
        <v>215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</row>
    <row r="32" spans="1:14" ht="18.75" customHeight="1" x14ac:dyDescent="0.25">
      <c r="A32" s="40" t="s">
        <v>216</v>
      </c>
      <c r="B32" s="41">
        <v>0.76190000000000002</v>
      </c>
      <c r="C32" s="41">
        <v>0</v>
      </c>
      <c r="D32" s="41">
        <v>4.7600000000000003E-2</v>
      </c>
      <c r="E32" s="41">
        <v>0</v>
      </c>
      <c r="F32" s="41">
        <v>0</v>
      </c>
      <c r="G32" s="41">
        <v>4.7600000000000003E-2</v>
      </c>
      <c r="H32" s="41">
        <v>0</v>
      </c>
      <c r="I32" s="41">
        <v>0</v>
      </c>
      <c r="J32" s="41">
        <v>0</v>
      </c>
      <c r="K32" s="41">
        <v>0.1429</v>
      </c>
      <c r="L32" s="41">
        <v>0</v>
      </c>
      <c r="M32" s="41">
        <v>0</v>
      </c>
      <c r="N32" s="41">
        <v>0</v>
      </c>
    </row>
    <row r="33" spans="1:14" ht="18.75" customHeight="1" x14ac:dyDescent="0.25">
      <c r="A33" s="40" t="s">
        <v>217</v>
      </c>
      <c r="B33" s="41">
        <v>0.71879999999999999</v>
      </c>
      <c r="C33" s="41">
        <v>0</v>
      </c>
      <c r="D33" s="41">
        <v>9.3799999999999994E-2</v>
      </c>
      <c r="E33" s="41">
        <v>0</v>
      </c>
      <c r="F33" s="41">
        <v>3.1199999999999999E-2</v>
      </c>
      <c r="G33" s="41">
        <v>0</v>
      </c>
      <c r="H33" s="41">
        <v>3.1199999999999999E-2</v>
      </c>
      <c r="I33" s="41">
        <v>6.25E-2</v>
      </c>
      <c r="J33" s="41">
        <v>0</v>
      </c>
      <c r="K33" s="41">
        <v>3.1199999999999999E-2</v>
      </c>
      <c r="L33" s="41">
        <v>0</v>
      </c>
      <c r="M33" s="41">
        <v>0</v>
      </c>
      <c r="N33" s="41">
        <v>0</v>
      </c>
    </row>
    <row r="34" spans="1:14" ht="18.75" customHeight="1" x14ac:dyDescent="0.25">
      <c r="A34" s="40" t="s">
        <v>218</v>
      </c>
      <c r="B34" s="41">
        <v>0.67859999999999998</v>
      </c>
      <c r="C34" s="41">
        <v>0</v>
      </c>
      <c r="D34" s="41">
        <v>3.5700000000000003E-2</v>
      </c>
      <c r="E34" s="41">
        <v>0</v>
      </c>
      <c r="F34" s="41">
        <v>7.1400000000000005E-2</v>
      </c>
      <c r="G34" s="41">
        <v>0</v>
      </c>
      <c r="H34" s="41">
        <v>3.5700000000000003E-2</v>
      </c>
      <c r="I34" s="41">
        <v>0</v>
      </c>
      <c r="J34" s="41">
        <v>0</v>
      </c>
      <c r="K34" s="41">
        <v>0.1429</v>
      </c>
      <c r="L34" s="41">
        <v>0</v>
      </c>
      <c r="M34" s="41">
        <v>3.5700000000000003E-2</v>
      </c>
      <c r="N34" s="41">
        <v>0</v>
      </c>
    </row>
    <row r="36" spans="1:14" ht="18.75" customHeight="1" x14ac:dyDescent="0.25">
      <c r="A36" s="42" t="s">
        <v>280</v>
      </c>
      <c r="B36" s="42">
        <v>0.7</v>
      </c>
      <c r="C36" s="42">
        <v>0.03</v>
      </c>
      <c r="D36" s="42">
        <v>0.14000000000000001</v>
      </c>
      <c r="E36" s="42">
        <v>0.01</v>
      </c>
      <c r="F36" s="42">
        <v>0.01</v>
      </c>
      <c r="G36" s="42">
        <v>0</v>
      </c>
      <c r="H36" s="42">
        <v>0.02</v>
      </c>
      <c r="I36" s="42">
        <v>0.01</v>
      </c>
      <c r="J36" s="42">
        <v>0</v>
      </c>
      <c r="K36" s="42">
        <v>0.06</v>
      </c>
      <c r="L36" s="42">
        <v>0</v>
      </c>
      <c r="M36" s="42">
        <v>0</v>
      </c>
      <c r="N36" s="42">
        <v>0.01</v>
      </c>
    </row>
    <row r="37" spans="1:14" ht="18.75" customHeight="1" x14ac:dyDescent="0.25">
      <c r="A37" s="40" t="s">
        <v>219</v>
      </c>
      <c r="B37" s="41">
        <v>0.77780000000000005</v>
      </c>
      <c r="C37" s="41">
        <v>5.5599999999999997E-2</v>
      </c>
      <c r="D37" s="41">
        <v>5.5599999999999997E-2</v>
      </c>
      <c r="E37" s="41">
        <v>0</v>
      </c>
      <c r="F37" s="41">
        <v>0</v>
      </c>
      <c r="G37" s="41">
        <v>0</v>
      </c>
      <c r="H37" s="41">
        <v>5.5599999999999997E-2</v>
      </c>
      <c r="I37" s="41">
        <v>5.5599999999999997E-2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</row>
    <row r="38" spans="1:14" ht="18.75" customHeight="1" x14ac:dyDescent="0.25">
      <c r="A38" s="40" t="s">
        <v>220</v>
      </c>
      <c r="B38" s="41">
        <v>0.64290000000000003</v>
      </c>
      <c r="C38" s="41">
        <v>3.5700000000000003E-2</v>
      </c>
      <c r="D38" s="41">
        <v>0.21429999999999999</v>
      </c>
      <c r="E38" s="41">
        <v>0</v>
      </c>
      <c r="F38" s="41">
        <v>0</v>
      </c>
      <c r="G38" s="41">
        <v>0</v>
      </c>
      <c r="H38" s="41">
        <v>3.5700000000000003E-2</v>
      </c>
      <c r="I38" s="41">
        <v>0</v>
      </c>
      <c r="J38" s="41">
        <v>0</v>
      </c>
      <c r="K38" s="41">
        <v>3.5700000000000003E-2</v>
      </c>
      <c r="L38" s="41">
        <v>0</v>
      </c>
      <c r="M38" s="41">
        <v>0</v>
      </c>
      <c r="N38" s="41">
        <v>0</v>
      </c>
    </row>
    <row r="39" spans="1:14" ht="18.75" customHeight="1" x14ac:dyDescent="0.25">
      <c r="A39" s="40" t="s">
        <v>221</v>
      </c>
      <c r="B39" s="41">
        <v>0.85</v>
      </c>
      <c r="C39" s="41">
        <v>0</v>
      </c>
      <c r="D39" s="41">
        <v>0</v>
      </c>
      <c r="E39" s="41">
        <v>0</v>
      </c>
      <c r="F39" s="41">
        <v>0.05</v>
      </c>
      <c r="G39" s="41">
        <v>0</v>
      </c>
      <c r="H39" s="41">
        <v>0</v>
      </c>
      <c r="I39" s="41">
        <v>0</v>
      </c>
      <c r="J39" s="41">
        <v>0</v>
      </c>
      <c r="K39" s="41">
        <v>0.1</v>
      </c>
      <c r="L39" s="41">
        <v>0</v>
      </c>
      <c r="M39" s="41">
        <v>0</v>
      </c>
      <c r="N39" s="41">
        <v>0</v>
      </c>
    </row>
    <row r="40" spans="1:14" ht="18.75" customHeight="1" x14ac:dyDescent="0.25">
      <c r="A40" s="40" t="s">
        <v>222</v>
      </c>
      <c r="B40" s="41">
        <v>0.64710000000000001</v>
      </c>
      <c r="C40" s="41">
        <v>0</v>
      </c>
      <c r="D40" s="41">
        <v>0.17649999999999999</v>
      </c>
      <c r="E40" s="41">
        <v>5.8799999999999998E-2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0.1176</v>
      </c>
      <c r="L40" s="41">
        <v>0</v>
      </c>
      <c r="M40" s="41">
        <v>0</v>
      </c>
      <c r="N40" s="41">
        <v>0</v>
      </c>
    </row>
    <row r="41" spans="1:14" ht="18.75" customHeight="1" x14ac:dyDescent="0.25">
      <c r="A41" s="40" t="s">
        <v>223</v>
      </c>
      <c r="B41" s="41">
        <v>0.58819999999999995</v>
      </c>
      <c r="C41" s="41">
        <v>5.8799999999999998E-2</v>
      </c>
      <c r="D41" s="41">
        <v>0.23530000000000001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5.8799999999999998E-2</v>
      </c>
      <c r="L41" s="41">
        <v>0</v>
      </c>
      <c r="M41" s="41">
        <v>0</v>
      </c>
      <c r="N41" s="41">
        <v>5.8799999999999998E-2</v>
      </c>
    </row>
    <row r="42" spans="1:14" ht="18.75" customHeight="1" x14ac:dyDescent="0.25">
      <c r="A42" s="40" t="s">
        <v>224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</row>
    <row r="44" spans="1:14" ht="18.75" customHeight="1" x14ac:dyDescent="0.25">
      <c r="A44" s="42" t="s">
        <v>281</v>
      </c>
      <c r="B44" s="42">
        <v>0.76919999999999999</v>
      </c>
      <c r="C44" s="42">
        <v>1.18E-2</v>
      </c>
      <c r="D44" s="42">
        <v>6.5100000000000005E-2</v>
      </c>
      <c r="E44" s="42">
        <v>0</v>
      </c>
      <c r="F44" s="42">
        <v>5.8999999999999999E-3</v>
      </c>
      <c r="G44" s="42">
        <v>0</v>
      </c>
      <c r="H44" s="42">
        <v>1.78E-2</v>
      </c>
      <c r="I44" s="42">
        <v>1.18E-2</v>
      </c>
      <c r="J44" s="42">
        <v>2.3699999999999999E-2</v>
      </c>
      <c r="K44" s="42">
        <v>3.5499999999999997E-2</v>
      </c>
      <c r="L44" s="42">
        <v>0</v>
      </c>
      <c r="M44" s="42">
        <v>2.9600000000000001E-2</v>
      </c>
      <c r="N44" s="42">
        <v>2.3699999999999999E-2</v>
      </c>
    </row>
    <row r="45" spans="1:14" ht="18.75" customHeight="1" x14ac:dyDescent="0.25">
      <c r="A45" s="40" t="s">
        <v>225</v>
      </c>
      <c r="B45" s="41">
        <v>1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</row>
    <row r="46" spans="1:14" ht="18.75" customHeight="1" x14ac:dyDescent="0.25">
      <c r="A46" s="40" t="s">
        <v>226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</row>
    <row r="47" spans="1:14" ht="18.75" customHeight="1" x14ac:dyDescent="0.25">
      <c r="A47" s="40" t="s">
        <v>227</v>
      </c>
      <c r="B47" s="41">
        <v>1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</row>
    <row r="48" spans="1:14" ht="18.75" customHeight="1" x14ac:dyDescent="0.25">
      <c r="A48" s="40" t="s">
        <v>228</v>
      </c>
      <c r="B48" s="41">
        <v>1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</row>
    <row r="49" spans="1:14" ht="18.75" customHeight="1" x14ac:dyDescent="0.25">
      <c r="A49" s="40" t="s">
        <v>229</v>
      </c>
      <c r="B49" s="41">
        <v>0.72219999999999995</v>
      </c>
      <c r="C49" s="41">
        <v>0</v>
      </c>
      <c r="D49" s="41">
        <v>0</v>
      </c>
      <c r="E49" s="41">
        <v>0</v>
      </c>
      <c r="F49" s="41">
        <v>5.5599999999999997E-2</v>
      </c>
      <c r="G49" s="41">
        <v>0</v>
      </c>
      <c r="H49" s="41">
        <v>0</v>
      </c>
      <c r="I49" s="41">
        <v>0</v>
      </c>
      <c r="J49" s="41">
        <v>0</v>
      </c>
      <c r="K49" s="41">
        <v>5.5599999999999997E-2</v>
      </c>
      <c r="L49" s="41">
        <v>0</v>
      </c>
      <c r="M49" s="41">
        <v>5.5599999999999997E-2</v>
      </c>
      <c r="N49" s="41">
        <v>5.5599999999999997E-2</v>
      </c>
    </row>
    <row r="50" spans="1:14" ht="18.75" customHeight="1" x14ac:dyDescent="0.25">
      <c r="A50" s="40" t="s">
        <v>230</v>
      </c>
      <c r="B50" s="41">
        <v>0.72219999999999995</v>
      </c>
      <c r="C50" s="41">
        <v>2.7799999999999998E-2</v>
      </c>
      <c r="D50" s="41">
        <v>0.1389</v>
      </c>
      <c r="E50" s="41">
        <v>0</v>
      </c>
      <c r="F50" s="41">
        <v>0</v>
      </c>
      <c r="G50" s="41">
        <v>0</v>
      </c>
      <c r="H50" s="41">
        <v>2.7799999999999998E-2</v>
      </c>
      <c r="I50" s="41">
        <v>0</v>
      </c>
      <c r="J50" s="41">
        <v>0</v>
      </c>
      <c r="K50" s="41">
        <v>5.5599999999999997E-2</v>
      </c>
      <c r="L50" s="41">
        <v>0</v>
      </c>
      <c r="M50" s="41">
        <v>2.7799999999999998E-2</v>
      </c>
      <c r="N50" s="41">
        <v>0</v>
      </c>
    </row>
    <row r="51" spans="1:14" ht="18.75" customHeight="1" x14ac:dyDescent="0.25">
      <c r="A51" s="40" t="s">
        <v>231</v>
      </c>
      <c r="B51" s="41">
        <v>0.8</v>
      </c>
      <c r="C51" s="41">
        <v>0</v>
      </c>
      <c r="D51" s="41">
        <v>3.3300000000000003E-2</v>
      </c>
      <c r="E51" s="41">
        <v>0</v>
      </c>
      <c r="F51" s="41">
        <v>0</v>
      </c>
      <c r="G51" s="41">
        <v>0</v>
      </c>
      <c r="H51" s="41">
        <v>3.3300000000000003E-2</v>
      </c>
      <c r="I51" s="41">
        <v>0</v>
      </c>
      <c r="J51" s="41">
        <v>0</v>
      </c>
      <c r="K51" s="41">
        <v>6.6699999999999995E-2</v>
      </c>
      <c r="L51" s="41">
        <v>0</v>
      </c>
      <c r="M51" s="41">
        <v>0</v>
      </c>
      <c r="N51" s="41">
        <v>6.6699999999999995E-2</v>
      </c>
    </row>
    <row r="52" spans="1:14" ht="18.75" customHeight="1" x14ac:dyDescent="0.25">
      <c r="A52" s="40" t="s">
        <v>232</v>
      </c>
      <c r="B52" s="41">
        <v>0.86670000000000003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6.6699999999999995E-2</v>
      </c>
      <c r="J52" s="41">
        <v>0</v>
      </c>
      <c r="K52" s="41">
        <v>0</v>
      </c>
      <c r="L52" s="41">
        <v>0</v>
      </c>
      <c r="M52" s="41">
        <v>6.6699999999999995E-2</v>
      </c>
      <c r="N52" s="41">
        <v>0</v>
      </c>
    </row>
    <row r="53" spans="1:14" ht="18.75" customHeight="1" x14ac:dyDescent="0.25">
      <c r="A53" s="40" t="s">
        <v>233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</row>
    <row r="54" spans="1:14" ht="18.75" customHeight="1" x14ac:dyDescent="0.25">
      <c r="A54" s="40" t="s">
        <v>234</v>
      </c>
      <c r="B54" s="41">
        <v>0.68969999999999998</v>
      </c>
      <c r="C54" s="41">
        <v>3.4500000000000003E-2</v>
      </c>
      <c r="D54" s="41">
        <v>0.13789999999999999</v>
      </c>
      <c r="E54" s="41">
        <v>0</v>
      </c>
      <c r="F54" s="41">
        <v>0</v>
      </c>
      <c r="G54" s="41">
        <v>0</v>
      </c>
      <c r="H54" s="41">
        <v>3.4500000000000003E-2</v>
      </c>
      <c r="I54" s="41">
        <v>0</v>
      </c>
      <c r="J54" s="41">
        <v>0</v>
      </c>
      <c r="K54" s="41">
        <v>3.4500000000000003E-2</v>
      </c>
      <c r="L54" s="41">
        <v>0</v>
      </c>
      <c r="M54" s="41">
        <v>3.4500000000000003E-2</v>
      </c>
      <c r="N54" s="41">
        <v>3.4500000000000003E-2</v>
      </c>
    </row>
    <row r="55" spans="1:14" ht="18.75" customHeight="1" x14ac:dyDescent="0.25">
      <c r="A55" s="40" t="s">
        <v>181</v>
      </c>
      <c r="B55" s="41">
        <v>0.8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0.1</v>
      </c>
      <c r="J55" s="41">
        <v>0.1</v>
      </c>
      <c r="K55" s="41">
        <v>0</v>
      </c>
      <c r="L55" s="41">
        <v>0</v>
      </c>
      <c r="M55" s="41">
        <v>0</v>
      </c>
      <c r="N55" s="41">
        <v>0</v>
      </c>
    </row>
    <row r="56" spans="1:14" ht="18.75" customHeight="1" x14ac:dyDescent="0.25">
      <c r="A56" s="40" t="s">
        <v>235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</row>
    <row r="57" spans="1:14" ht="18.75" customHeight="1" x14ac:dyDescent="0.25">
      <c r="A57" s="40" t="s">
        <v>236</v>
      </c>
      <c r="B57" s="41">
        <v>0.73680000000000001</v>
      </c>
      <c r="C57" s="41">
        <v>0</v>
      </c>
      <c r="D57" s="41">
        <v>5.2600000000000001E-2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0.15790000000000001</v>
      </c>
      <c r="K57" s="41">
        <v>0</v>
      </c>
      <c r="L57" s="41">
        <v>0</v>
      </c>
      <c r="M57" s="41">
        <v>5.2600000000000001E-2</v>
      </c>
      <c r="N57" s="41">
        <v>0</v>
      </c>
    </row>
    <row r="58" spans="1:14" ht="15" customHeight="1" x14ac:dyDescent="0.25"/>
    <row r="59" spans="1:14" ht="18.75" customHeight="1" x14ac:dyDescent="0.25">
      <c r="A59" s="42" t="s">
        <v>282</v>
      </c>
      <c r="B59" s="42">
        <v>0.76919999999999999</v>
      </c>
      <c r="C59" s="42">
        <v>7.6899999999999996E-2</v>
      </c>
      <c r="D59" s="42">
        <v>7.6899999999999996E-2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7.6899999999999996E-2</v>
      </c>
      <c r="N59" s="42">
        <v>0</v>
      </c>
    </row>
    <row r="60" spans="1:14" ht="18.75" customHeight="1" x14ac:dyDescent="0.25">
      <c r="A60" s="40" t="s">
        <v>237</v>
      </c>
      <c r="B60" s="41">
        <v>0.66669999999999996</v>
      </c>
      <c r="C60" s="41">
        <v>0.33329999999999999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</row>
    <row r="61" spans="1:14" ht="18.75" customHeight="1" x14ac:dyDescent="0.25">
      <c r="A61" s="40" t="s">
        <v>238</v>
      </c>
      <c r="B61" s="41">
        <v>0.8</v>
      </c>
      <c r="C61" s="41">
        <v>0</v>
      </c>
      <c r="D61" s="41">
        <v>0.1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0.1</v>
      </c>
      <c r="N61" s="41">
        <v>0</v>
      </c>
    </row>
    <row r="62" spans="1:14" ht="12" customHeight="1" x14ac:dyDescent="0.25"/>
    <row r="63" spans="1:14" ht="18.75" customHeight="1" x14ac:dyDescent="0.25">
      <c r="A63" s="42" t="s">
        <v>283</v>
      </c>
      <c r="B63" s="42">
        <v>0.77139999999999997</v>
      </c>
      <c r="C63" s="42">
        <v>0</v>
      </c>
      <c r="D63" s="42">
        <v>0.1143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2.86E-2</v>
      </c>
      <c r="K63" s="42">
        <v>2.86E-2</v>
      </c>
      <c r="L63" s="42">
        <v>0</v>
      </c>
      <c r="M63" s="42">
        <v>2.86E-2</v>
      </c>
      <c r="N63" s="42">
        <v>0</v>
      </c>
    </row>
    <row r="64" spans="1:14" ht="18.75" customHeight="1" x14ac:dyDescent="0.25">
      <c r="A64" s="40" t="s">
        <v>239</v>
      </c>
      <c r="B64" s="41">
        <v>1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</row>
    <row r="65" spans="1:14" ht="18.75" customHeight="1" x14ac:dyDescent="0.25">
      <c r="A65" s="40" t="s">
        <v>240</v>
      </c>
      <c r="B65" s="41">
        <v>1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</row>
    <row r="66" spans="1:14" ht="18.75" customHeight="1" x14ac:dyDescent="0.25">
      <c r="A66" s="40" t="s">
        <v>241</v>
      </c>
      <c r="B66" s="41">
        <v>0.66669999999999996</v>
      </c>
      <c r="C66" s="41">
        <v>0</v>
      </c>
      <c r="D66" s="41">
        <v>0.33329999999999999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</row>
    <row r="67" spans="1:14" ht="18.75" customHeight="1" x14ac:dyDescent="0.25">
      <c r="A67" s="40" t="s">
        <v>13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</row>
    <row r="68" spans="1:14" ht="18.75" customHeight="1" x14ac:dyDescent="0.25">
      <c r="A68" s="40" t="s">
        <v>242</v>
      </c>
      <c r="B68" s="41">
        <v>0.83330000000000004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</row>
    <row r="69" spans="1:14" ht="18.75" customHeight="1" x14ac:dyDescent="0.25">
      <c r="A69" s="40" t="s">
        <v>243</v>
      </c>
      <c r="B69" s="41">
        <v>0.75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0.25</v>
      </c>
      <c r="L69" s="41">
        <v>0</v>
      </c>
      <c r="M69" s="41">
        <v>0</v>
      </c>
      <c r="N69" s="41">
        <v>0</v>
      </c>
    </row>
    <row r="70" spans="1:14" ht="18.75" customHeight="1" x14ac:dyDescent="0.25">
      <c r="A70" s="40" t="s">
        <v>244</v>
      </c>
      <c r="B70" s="41">
        <v>0.73329999999999995</v>
      </c>
      <c r="C70" s="41">
        <v>0</v>
      </c>
      <c r="D70" s="41">
        <v>0.2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6.6699999999999995E-2</v>
      </c>
      <c r="K70" s="41">
        <v>0</v>
      </c>
      <c r="L70" s="41">
        <v>0</v>
      </c>
      <c r="M70" s="41">
        <v>0</v>
      </c>
      <c r="N70" s="41">
        <v>0</v>
      </c>
    </row>
    <row r="71" spans="1:14" ht="18.75" customHeight="1" x14ac:dyDescent="0.25">
      <c r="A71" s="40" t="s">
        <v>245</v>
      </c>
      <c r="B71" s="41">
        <v>0.66669999999999996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0.33329999999999999</v>
      </c>
      <c r="N71" s="41">
        <v>0</v>
      </c>
    </row>
    <row r="72" spans="1:14" ht="22.5" customHeight="1" x14ac:dyDescent="0.25">
      <c r="A72" s="42" t="s">
        <v>284</v>
      </c>
      <c r="B72" s="42">
        <v>0.68610000000000004</v>
      </c>
      <c r="C72" s="42">
        <v>5.11E-2</v>
      </c>
      <c r="D72" s="42">
        <v>3.6499999999999998E-2</v>
      </c>
      <c r="E72" s="42">
        <v>0</v>
      </c>
      <c r="F72" s="42">
        <v>0</v>
      </c>
      <c r="G72" s="42">
        <v>0</v>
      </c>
      <c r="H72" s="42">
        <v>1.46E-2</v>
      </c>
      <c r="I72" s="42">
        <v>7.3000000000000001E-3</v>
      </c>
      <c r="J72" s="42">
        <v>1.46E-2</v>
      </c>
      <c r="K72" s="42">
        <v>5.8400000000000001E-2</v>
      </c>
      <c r="L72" s="42">
        <v>0</v>
      </c>
      <c r="M72" s="42">
        <v>9.4899999999999998E-2</v>
      </c>
      <c r="N72" s="42">
        <v>1.46E-2</v>
      </c>
    </row>
    <row r="73" spans="1:14" ht="20.25" customHeight="1" x14ac:dyDescent="0.25">
      <c r="A73" s="40" t="s">
        <v>246</v>
      </c>
      <c r="B73" s="41">
        <v>0.8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0.2</v>
      </c>
    </row>
    <row r="74" spans="1:14" ht="20.25" customHeight="1" x14ac:dyDescent="0.25">
      <c r="A74" s="40" t="s">
        <v>18</v>
      </c>
      <c r="B74" s="41">
        <v>0.77780000000000005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0.22220000000000001</v>
      </c>
      <c r="N74" s="41">
        <v>0</v>
      </c>
    </row>
    <row r="75" spans="1:14" ht="20.25" customHeight="1" x14ac:dyDescent="0.25">
      <c r="A75" s="40" t="s">
        <v>247</v>
      </c>
      <c r="B75" s="41">
        <v>0.55559999999999998</v>
      </c>
      <c r="C75" s="41">
        <v>0</v>
      </c>
      <c r="D75" s="41">
        <v>0.1111</v>
      </c>
      <c r="E75" s="41">
        <v>0</v>
      </c>
      <c r="F75" s="41">
        <v>0</v>
      </c>
      <c r="G75" s="41">
        <v>0</v>
      </c>
      <c r="H75" s="41">
        <v>0.1111</v>
      </c>
      <c r="I75" s="41">
        <v>0.1111</v>
      </c>
      <c r="J75" s="41">
        <v>0</v>
      </c>
      <c r="K75" s="41">
        <v>0</v>
      </c>
      <c r="L75" s="41">
        <v>0</v>
      </c>
      <c r="M75" s="41">
        <v>0.1111</v>
      </c>
      <c r="N75" s="41">
        <v>0</v>
      </c>
    </row>
    <row r="76" spans="1:14" ht="20.25" customHeight="1" x14ac:dyDescent="0.25">
      <c r="A76" s="40" t="s">
        <v>248</v>
      </c>
      <c r="B76" s="41">
        <v>0.66669999999999996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0.33329999999999999</v>
      </c>
      <c r="N76" s="41">
        <v>0</v>
      </c>
    </row>
    <row r="77" spans="1:14" ht="20.25" customHeight="1" x14ac:dyDescent="0.25">
      <c r="A77" s="40" t="s">
        <v>19</v>
      </c>
      <c r="B77" s="41">
        <v>0.66669999999999996</v>
      </c>
      <c r="C77" s="41">
        <v>0.16669999999999999</v>
      </c>
      <c r="D77" s="41">
        <v>0.16669999999999999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</row>
    <row r="78" spans="1:14" ht="20.25" customHeight="1" x14ac:dyDescent="0.25">
      <c r="A78" s="40" t="s">
        <v>249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</row>
    <row r="79" spans="1:14" ht="20.25" customHeight="1" x14ac:dyDescent="0.25">
      <c r="A79" s="40" t="s">
        <v>250</v>
      </c>
      <c r="B79" s="41">
        <v>1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</row>
    <row r="80" spans="1:14" ht="20.25" customHeight="1" x14ac:dyDescent="0.25">
      <c r="A80" s="40" t="s">
        <v>251</v>
      </c>
      <c r="B80" s="41">
        <v>0.57140000000000002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0.28570000000000001</v>
      </c>
      <c r="L80" s="41">
        <v>0</v>
      </c>
      <c r="M80" s="41">
        <v>0.1429</v>
      </c>
      <c r="N80" s="41">
        <v>0</v>
      </c>
    </row>
    <row r="81" spans="1:14" ht="20.25" customHeight="1" x14ac:dyDescent="0.25">
      <c r="A81" s="40" t="s">
        <v>252</v>
      </c>
      <c r="B81" s="41">
        <v>0.5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0.16669999999999999</v>
      </c>
      <c r="K81" s="41">
        <v>0.16669999999999999</v>
      </c>
      <c r="L81" s="41">
        <v>0</v>
      </c>
      <c r="M81" s="41">
        <v>0</v>
      </c>
      <c r="N81" s="41">
        <v>0</v>
      </c>
    </row>
    <row r="82" spans="1:14" ht="20.25" customHeight="1" x14ac:dyDescent="0.25">
      <c r="A82" s="40" t="s">
        <v>20</v>
      </c>
      <c r="B82" s="41">
        <v>0.8</v>
      </c>
      <c r="C82" s="41">
        <v>0.1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0.1</v>
      </c>
      <c r="L82" s="41">
        <v>0</v>
      </c>
      <c r="M82" s="41">
        <v>0</v>
      </c>
      <c r="N82" s="41">
        <v>0</v>
      </c>
    </row>
    <row r="83" spans="1:14" ht="20.25" customHeight="1" x14ac:dyDescent="0.25">
      <c r="A83" s="40" t="s">
        <v>21</v>
      </c>
      <c r="B83" s="41">
        <v>0.90910000000000002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9.0899999999999995E-2</v>
      </c>
      <c r="L83" s="41">
        <v>0</v>
      </c>
      <c r="M83" s="41">
        <v>0</v>
      </c>
      <c r="N83" s="41">
        <v>0</v>
      </c>
    </row>
    <row r="84" spans="1:14" ht="20.25" customHeight="1" x14ac:dyDescent="0.25">
      <c r="A84" s="40" t="s">
        <v>253</v>
      </c>
      <c r="B84" s="41">
        <v>0.66669999999999996</v>
      </c>
      <c r="C84" s="41">
        <v>0.33329999999999999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</row>
    <row r="85" spans="1:14" ht="20.25" customHeight="1" x14ac:dyDescent="0.25">
      <c r="A85" s="40" t="s">
        <v>254</v>
      </c>
      <c r="B85" s="41">
        <v>0.71430000000000005</v>
      </c>
      <c r="C85" s="41">
        <v>7.1400000000000005E-2</v>
      </c>
      <c r="D85" s="41">
        <v>0</v>
      </c>
      <c r="E85" s="41">
        <v>0</v>
      </c>
      <c r="F85" s="41">
        <v>0</v>
      </c>
      <c r="G85" s="41">
        <v>0</v>
      </c>
      <c r="H85" s="41">
        <v>7.1400000000000005E-2</v>
      </c>
      <c r="I85" s="41">
        <v>0</v>
      </c>
      <c r="J85" s="41">
        <v>0</v>
      </c>
      <c r="K85" s="41">
        <v>7.1400000000000005E-2</v>
      </c>
      <c r="L85" s="41">
        <v>0</v>
      </c>
      <c r="M85" s="41">
        <v>0</v>
      </c>
      <c r="N85" s="41">
        <v>0</v>
      </c>
    </row>
    <row r="86" spans="1:14" ht="20.25" customHeight="1" x14ac:dyDescent="0.25">
      <c r="A86" s="40" t="s">
        <v>255</v>
      </c>
      <c r="B86" s="41">
        <v>0.5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0.25</v>
      </c>
    </row>
    <row r="87" spans="1:14" ht="20.25" customHeight="1" x14ac:dyDescent="0.25">
      <c r="A87" s="40" t="s">
        <v>256</v>
      </c>
      <c r="B87" s="41">
        <v>0.5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0.5</v>
      </c>
      <c r="L87" s="41">
        <v>0</v>
      </c>
      <c r="M87" s="41">
        <v>0</v>
      </c>
      <c r="N87" s="41">
        <v>0</v>
      </c>
    </row>
    <row r="88" spans="1:14" ht="20.25" customHeight="1" x14ac:dyDescent="0.25">
      <c r="A88" s="40" t="s">
        <v>22</v>
      </c>
      <c r="B88" s="41">
        <v>0.64710000000000001</v>
      </c>
      <c r="C88" s="41">
        <v>5.8799999999999998E-2</v>
      </c>
      <c r="D88" s="41">
        <v>5.8799999999999998E-2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5.8799999999999998E-2</v>
      </c>
      <c r="K88" s="41">
        <v>5.8799999999999998E-2</v>
      </c>
      <c r="L88" s="41">
        <v>0</v>
      </c>
      <c r="M88" s="41">
        <v>0.1176</v>
      </c>
      <c r="N88" s="41">
        <v>0</v>
      </c>
    </row>
    <row r="89" spans="1:14" ht="20.25" customHeight="1" x14ac:dyDescent="0.25">
      <c r="A89" s="40" t="s">
        <v>23</v>
      </c>
      <c r="B89" s="41">
        <v>0.63639999999999997</v>
      </c>
      <c r="C89" s="41">
        <v>4.5499999999999999E-2</v>
      </c>
      <c r="D89" s="41">
        <v>4.5499999999999999E-2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0.2727</v>
      </c>
      <c r="N89" s="41">
        <v>0</v>
      </c>
    </row>
    <row r="90" spans="1:14" ht="20.25" customHeight="1" x14ac:dyDescent="0.25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</row>
    <row r="92" spans="1:14" ht="20.25" customHeight="1" x14ac:dyDescent="0.25">
      <c r="A92" s="42" t="s">
        <v>285</v>
      </c>
      <c r="B92" s="42">
        <v>0.64770000000000005</v>
      </c>
      <c r="C92" s="42">
        <v>1.14E-2</v>
      </c>
      <c r="D92" s="42">
        <v>7.9500000000000001E-2</v>
      </c>
      <c r="E92" s="42">
        <v>0</v>
      </c>
      <c r="F92" s="42">
        <v>0</v>
      </c>
      <c r="G92" s="42">
        <v>0</v>
      </c>
      <c r="H92" s="42">
        <v>9.0899999999999995E-2</v>
      </c>
      <c r="I92" s="42">
        <v>3.4099999999999998E-2</v>
      </c>
      <c r="J92" s="42">
        <v>3.4099999999999998E-2</v>
      </c>
      <c r="K92" s="42">
        <v>3.4099999999999998E-2</v>
      </c>
      <c r="L92" s="42">
        <v>2.2700000000000001E-2</v>
      </c>
      <c r="M92" s="42">
        <v>2.2700000000000001E-2</v>
      </c>
      <c r="N92" s="42">
        <v>2.2700000000000001E-2</v>
      </c>
    </row>
    <row r="93" spans="1:14" ht="20.25" customHeight="1" x14ac:dyDescent="0.25">
      <c r="A93" s="40" t="s">
        <v>257</v>
      </c>
      <c r="B93" s="41">
        <v>0.66669999999999996</v>
      </c>
      <c r="C93" s="41">
        <v>0</v>
      </c>
      <c r="D93" s="41">
        <v>8.3299999999999999E-2</v>
      </c>
      <c r="E93" s="41">
        <v>0</v>
      </c>
      <c r="F93" s="41">
        <v>0</v>
      </c>
      <c r="G93" s="41">
        <v>0</v>
      </c>
      <c r="H93" s="41">
        <v>8.3299999999999999E-2</v>
      </c>
      <c r="I93" s="41">
        <v>0.16669999999999999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</row>
    <row r="94" spans="1:14" ht="20.25" customHeight="1" x14ac:dyDescent="0.25">
      <c r="A94" s="40" t="s">
        <v>258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</row>
    <row r="95" spans="1:14" ht="20.25" customHeight="1" x14ac:dyDescent="0.25">
      <c r="A95" s="40" t="s">
        <v>259</v>
      </c>
      <c r="B95" s="41">
        <v>0.8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0.2</v>
      </c>
      <c r="N95" s="41">
        <v>0</v>
      </c>
    </row>
    <row r="96" spans="1:14" ht="20.25" customHeight="1" x14ac:dyDescent="0.25">
      <c r="A96" s="40" t="s">
        <v>260</v>
      </c>
      <c r="B96" s="41">
        <v>0.6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0.2</v>
      </c>
      <c r="N96" s="41">
        <v>0.2</v>
      </c>
    </row>
    <row r="97" spans="1:14" ht="20.25" customHeight="1" x14ac:dyDescent="0.25">
      <c r="A97" s="40" t="s">
        <v>261</v>
      </c>
      <c r="B97" s="41">
        <v>0.54549999999999998</v>
      </c>
      <c r="C97" s="41">
        <v>0</v>
      </c>
      <c r="D97" s="41">
        <v>9.0899999999999995E-2</v>
      </c>
      <c r="E97" s="41">
        <v>0</v>
      </c>
      <c r="F97" s="41">
        <v>0</v>
      </c>
      <c r="G97" s="41">
        <v>0</v>
      </c>
      <c r="H97" s="41">
        <v>0.2727</v>
      </c>
      <c r="I97" s="41">
        <v>0</v>
      </c>
      <c r="J97" s="41">
        <v>0</v>
      </c>
      <c r="K97" s="41">
        <v>0</v>
      </c>
      <c r="L97" s="41">
        <v>9.0899999999999995E-2</v>
      </c>
      <c r="M97" s="41">
        <v>0</v>
      </c>
      <c r="N97" s="41">
        <v>0</v>
      </c>
    </row>
    <row r="98" spans="1:14" ht="20.25" customHeight="1" x14ac:dyDescent="0.25">
      <c r="A98" s="40" t="s">
        <v>262</v>
      </c>
      <c r="B98" s="41">
        <v>0</v>
      </c>
      <c r="C98" s="41">
        <v>0</v>
      </c>
      <c r="D98" s="41">
        <v>1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</row>
    <row r="99" spans="1:14" ht="20.25" customHeight="1" x14ac:dyDescent="0.25">
      <c r="A99" s="40" t="s">
        <v>263</v>
      </c>
      <c r="B99" s="41">
        <v>1</v>
      </c>
      <c r="C99" s="41">
        <v>0</v>
      </c>
      <c r="D99" s="41">
        <v>0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</row>
    <row r="100" spans="1:14" ht="20.25" customHeight="1" x14ac:dyDescent="0.25">
      <c r="A100" s="40" t="s">
        <v>264</v>
      </c>
      <c r="B100" s="41">
        <v>0.5</v>
      </c>
      <c r="C100" s="41">
        <v>0</v>
      </c>
      <c r="D100" s="41">
        <v>0.5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</row>
    <row r="101" spans="1:14" ht="20.25" customHeight="1" x14ac:dyDescent="0.25">
      <c r="A101" s="40" t="s">
        <v>265</v>
      </c>
      <c r="B101" s="41">
        <v>0.53849999999999998</v>
      </c>
      <c r="C101" s="41">
        <v>0</v>
      </c>
      <c r="D101" s="41">
        <v>0.15379999999999999</v>
      </c>
      <c r="E101" s="41">
        <v>0</v>
      </c>
      <c r="F101" s="41">
        <v>0</v>
      </c>
      <c r="G101" s="41">
        <v>0</v>
      </c>
      <c r="H101" s="41">
        <v>7.6899999999999996E-2</v>
      </c>
      <c r="I101" s="41">
        <v>0</v>
      </c>
      <c r="J101" s="41">
        <v>0.23080000000000001</v>
      </c>
      <c r="K101" s="41">
        <v>0</v>
      </c>
      <c r="L101" s="41">
        <v>0</v>
      </c>
      <c r="M101" s="41">
        <v>0</v>
      </c>
      <c r="N101" s="41">
        <v>0</v>
      </c>
    </row>
    <row r="102" spans="1:14" ht="20.25" customHeight="1" x14ac:dyDescent="0.25">
      <c r="A102" s="40" t="s">
        <v>266</v>
      </c>
      <c r="B102" s="41">
        <v>0</v>
      </c>
      <c r="C102" s="41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</row>
    <row r="103" spans="1:14" ht="20.25" customHeight="1" x14ac:dyDescent="0.25">
      <c r="A103" s="40" t="s">
        <v>267</v>
      </c>
      <c r="B103" s="41">
        <v>0.5</v>
      </c>
      <c r="C103" s="41">
        <v>0.25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0.25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</row>
    <row r="104" spans="1:14" ht="20.25" customHeight="1" x14ac:dyDescent="0.25">
      <c r="A104" s="40" t="s">
        <v>268</v>
      </c>
      <c r="B104" s="41">
        <v>0.71430000000000005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0.1429</v>
      </c>
      <c r="I104" s="41">
        <v>0</v>
      </c>
      <c r="J104" s="41">
        <v>0</v>
      </c>
      <c r="K104" s="41">
        <v>0</v>
      </c>
      <c r="L104" s="41">
        <v>0.1429</v>
      </c>
      <c r="M104" s="41">
        <v>0</v>
      </c>
      <c r="N104" s="41">
        <v>0</v>
      </c>
    </row>
    <row r="105" spans="1:14" ht="20.25" customHeight="1" x14ac:dyDescent="0.25">
      <c r="A105" s="40" t="s">
        <v>269</v>
      </c>
      <c r="B105" s="41">
        <v>0.75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0.25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</row>
    <row r="106" spans="1:14" ht="20.25" customHeight="1" x14ac:dyDescent="0.25">
      <c r="A106" s="40" t="s">
        <v>270</v>
      </c>
      <c r="B106" s="41">
        <v>0</v>
      </c>
      <c r="C106" s="41">
        <v>0</v>
      </c>
      <c r="D106" s="41">
        <v>0.5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0.5</v>
      </c>
    </row>
    <row r="107" spans="1:14" ht="20.25" customHeight="1" x14ac:dyDescent="0.25">
      <c r="A107" s="40" t="s">
        <v>271</v>
      </c>
      <c r="B107" s="41">
        <v>0.72729999999999995</v>
      </c>
      <c r="C107" s="41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0.2727</v>
      </c>
      <c r="L107" s="41">
        <v>0</v>
      </c>
      <c r="M107" s="41">
        <v>0</v>
      </c>
      <c r="N107" s="41">
        <v>0</v>
      </c>
    </row>
    <row r="108" spans="1:14" ht="20.25" customHeight="1" x14ac:dyDescent="0.25">
      <c r="A108" s="40" t="s">
        <v>272</v>
      </c>
      <c r="B108" s="41">
        <v>1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</row>
    <row r="109" spans="1:14" ht="20.25" customHeight="1" x14ac:dyDescent="0.25">
      <c r="A109" s="40" t="s">
        <v>273</v>
      </c>
      <c r="B109" s="41">
        <v>0.66669999999999996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0.33329999999999999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</row>
    <row r="110" spans="1:14" ht="13.5" customHeight="1" x14ac:dyDescent="0.25"/>
    <row r="111" spans="1:14" ht="13.5" customHeight="1" x14ac:dyDescent="0.25"/>
    <row r="112" spans="1:14" ht="13.5" customHeight="1" x14ac:dyDescent="0.25"/>
    <row r="113" spans="1:14" ht="18.75" customHeight="1" x14ac:dyDescent="0.25">
      <c r="A113" s="42" t="s">
        <v>286</v>
      </c>
      <c r="B113" s="42">
        <v>0.82609999999999995</v>
      </c>
      <c r="C113" s="42">
        <v>2.1700000000000001E-2</v>
      </c>
      <c r="D113" s="42">
        <v>0.1087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2.1700000000000001E-2</v>
      </c>
      <c r="N113" s="42">
        <v>2.1700000000000001E-2</v>
      </c>
    </row>
    <row r="114" spans="1:14" ht="18.75" customHeight="1" x14ac:dyDescent="0.25">
      <c r="A114" s="40" t="s">
        <v>274</v>
      </c>
      <c r="B114" s="41">
        <v>0.82609999999999995</v>
      </c>
      <c r="C114" s="41">
        <v>4.3499999999999997E-2</v>
      </c>
      <c r="D114" s="41">
        <v>0.13039999999999999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</row>
    <row r="115" spans="1:14" ht="18.75" customHeight="1" x14ac:dyDescent="0.25">
      <c r="A115" s="40" t="s">
        <v>275</v>
      </c>
      <c r="B115" s="41">
        <v>0.8</v>
      </c>
      <c r="C115" s="41">
        <v>0</v>
      </c>
      <c r="D115" s="41">
        <v>0.1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  <c r="M115" s="41">
        <v>0.1</v>
      </c>
      <c r="N115" s="41">
        <v>0</v>
      </c>
    </row>
    <row r="116" spans="1:14" ht="18.75" customHeight="1" x14ac:dyDescent="0.25">
      <c r="A116" s="40" t="s">
        <v>276</v>
      </c>
      <c r="B116" s="41">
        <v>0.84619999999999995</v>
      </c>
      <c r="C116" s="41">
        <v>0</v>
      </c>
      <c r="D116" s="41">
        <v>7.6899999999999996E-2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7.6899999999999996E-2</v>
      </c>
    </row>
    <row r="118" spans="1:14" ht="18.75" customHeight="1" x14ac:dyDescent="0.25">
      <c r="A118" s="42" t="s">
        <v>287</v>
      </c>
      <c r="B118" s="42">
        <v>0.70589999999999997</v>
      </c>
      <c r="C118" s="42">
        <v>0</v>
      </c>
      <c r="D118" s="42">
        <v>0.1176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5.8799999999999998E-2</v>
      </c>
      <c r="N118" s="42">
        <v>5.8799999999999998E-2</v>
      </c>
    </row>
    <row r="119" spans="1:14" ht="18.75" customHeight="1" x14ac:dyDescent="0.25">
      <c r="A119" s="40" t="s">
        <v>277</v>
      </c>
      <c r="B119" s="41">
        <v>0.57140000000000002</v>
      </c>
      <c r="C119" s="41">
        <v>0</v>
      </c>
      <c r="D119" s="41">
        <v>0.1429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0.1429</v>
      </c>
    </row>
    <row r="120" spans="1:14" ht="18.75" customHeight="1" x14ac:dyDescent="0.25">
      <c r="A120" s="40" t="s">
        <v>278</v>
      </c>
      <c r="B120" s="41">
        <v>0.8</v>
      </c>
      <c r="C120" s="41">
        <v>0</v>
      </c>
      <c r="D120" s="41">
        <v>0.1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0.1</v>
      </c>
      <c r="N120" s="41">
        <v>0</v>
      </c>
    </row>
  </sheetData>
  <mergeCells count="3">
    <mergeCell ref="A2:A3"/>
    <mergeCell ref="B2:N2"/>
    <mergeCell ref="A18:N18"/>
  </mergeCells>
  <pageMargins left="0.35433070866141736" right="0.55118110236220474" top="0.94" bottom="0.65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9"/>
  <sheetViews>
    <sheetView showGridLines="0" workbookViewId="0">
      <selection activeCell="A2" sqref="A2:A3"/>
    </sheetView>
  </sheetViews>
  <sheetFormatPr defaultRowHeight="18.75" x14ac:dyDescent="0.3"/>
  <cols>
    <col min="1" max="1" width="30.125" style="8" customWidth="1"/>
    <col min="2" max="11" width="9.75" style="8" customWidth="1"/>
    <col min="12" max="16384" width="9" style="8"/>
  </cols>
  <sheetData>
    <row r="1" spans="1:71" s="101" customFormat="1" x14ac:dyDescent="0.3">
      <c r="A1" s="4" t="s">
        <v>302</v>
      </c>
      <c r="B1" s="4"/>
      <c r="C1" s="4"/>
      <c r="D1" s="4"/>
      <c r="E1" s="4"/>
      <c r="F1" s="4"/>
      <c r="G1" s="4"/>
      <c r="H1" s="4"/>
      <c r="I1" s="4"/>
      <c r="J1" s="94"/>
      <c r="K1" s="95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</row>
    <row r="2" spans="1:71" x14ac:dyDescent="0.3">
      <c r="A2" s="112" t="s">
        <v>61</v>
      </c>
      <c r="B2" s="114" t="s">
        <v>129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1:71" ht="37.5" x14ac:dyDescent="0.3">
      <c r="A3" s="113"/>
      <c r="B3" s="14" t="s">
        <v>130</v>
      </c>
      <c r="C3" s="14" t="s">
        <v>131</v>
      </c>
      <c r="D3" s="14" t="s">
        <v>132</v>
      </c>
      <c r="E3" s="14" t="s">
        <v>133</v>
      </c>
      <c r="F3" s="14" t="s">
        <v>134</v>
      </c>
      <c r="G3" s="14" t="s">
        <v>135</v>
      </c>
      <c r="H3" s="14" t="s">
        <v>136</v>
      </c>
      <c r="I3" s="14" t="s">
        <v>137</v>
      </c>
      <c r="J3" s="14" t="s">
        <v>138</v>
      </c>
      <c r="K3" s="14" t="s">
        <v>139</v>
      </c>
    </row>
    <row r="4" spans="1:71" x14ac:dyDescent="0.3">
      <c r="A4" s="14" t="s">
        <v>59</v>
      </c>
      <c r="B4" s="14">
        <v>5.45E-2</v>
      </c>
      <c r="C4" s="14">
        <v>1.8200000000000001E-2</v>
      </c>
      <c r="D4" s="14">
        <v>1.8200000000000001E-2</v>
      </c>
      <c r="E4" s="14">
        <v>0.21820000000000001</v>
      </c>
      <c r="F4" s="14">
        <v>0.2</v>
      </c>
      <c r="G4" s="14">
        <v>1.8200000000000001E-2</v>
      </c>
      <c r="H4" s="14">
        <v>3.6400000000000002E-2</v>
      </c>
      <c r="I4" s="14">
        <v>5.45E-2</v>
      </c>
      <c r="J4" s="14">
        <v>7.2700000000000001E-2</v>
      </c>
      <c r="K4" s="14">
        <v>0.4</v>
      </c>
    </row>
    <row r="5" spans="1:71" ht="18" customHeight="1" x14ac:dyDescent="0.3">
      <c r="A5" s="13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</row>
    <row r="6" spans="1:71" ht="18" customHeight="1" x14ac:dyDescent="0.3">
      <c r="A6" s="13" t="s">
        <v>12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9.0899999999999995E-2</v>
      </c>
      <c r="I6" s="12">
        <v>9.0899999999999995E-2</v>
      </c>
      <c r="J6" s="12">
        <v>0</v>
      </c>
      <c r="K6" s="12">
        <v>0.72729999999999995</v>
      </c>
    </row>
    <row r="7" spans="1:71" ht="18" customHeight="1" x14ac:dyDescent="0.3">
      <c r="A7" s="13" t="s">
        <v>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71" ht="18" customHeight="1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71" ht="18" customHeight="1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71" ht="18" customHeight="1" x14ac:dyDescent="0.3">
      <c r="A10" s="13" t="s">
        <v>16</v>
      </c>
      <c r="B10" s="12">
        <v>0</v>
      </c>
      <c r="C10" s="12">
        <v>5.2600000000000001E-2</v>
      </c>
      <c r="D10" s="12">
        <v>5.2600000000000001E-2</v>
      </c>
      <c r="E10" s="12">
        <v>0.1053</v>
      </c>
      <c r="F10" s="12">
        <v>0.21049999999999999</v>
      </c>
      <c r="G10" s="12">
        <v>0</v>
      </c>
      <c r="H10" s="12">
        <v>5.2600000000000001E-2</v>
      </c>
      <c r="I10" s="12">
        <v>5.2600000000000001E-2</v>
      </c>
      <c r="J10" s="12">
        <v>0</v>
      </c>
      <c r="K10" s="12">
        <v>0.42109999999999997</v>
      </c>
    </row>
    <row r="11" spans="1:71" ht="18" customHeight="1" x14ac:dyDescent="0.3">
      <c r="A11" s="13" t="s">
        <v>17</v>
      </c>
      <c r="B11" s="12">
        <v>0.15</v>
      </c>
      <c r="C11" s="12">
        <v>0</v>
      </c>
      <c r="D11" s="12">
        <v>0</v>
      </c>
      <c r="E11" s="12">
        <v>0.1</v>
      </c>
      <c r="F11" s="12">
        <v>0.3</v>
      </c>
      <c r="G11" s="12">
        <v>0.05</v>
      </c>
      <c r="H11" s="12">
        <v>0</v>
      </c>
      <c r="I11" s="12">
        <v>0.05</v>
      </c>
      <c r="J11" s="12">
        <v>0.2</v>
      </c>
      <c r="K11" s="12">
        <v>0.1</v>
      </c>
    </row>
    <row r="12" spans="1:71" ht="18" customHeight="1" x14ac:dyDescent="0.3">
      <c r="A12" s="13" t="s">
        <v>18</v>
      </c>
      <c r="B12" s="12">
        <v>0</v>
      </c>
      <c r="C12" s="12">
        <v>0</v>
      </c>
      <c r="D12" s="12">
        <v>0</v>
      </c>
      <c r="E12" s="12">
        <v>0.33329999999999999</v>
      </c>
      <c r="F12" s="12">
        <v>0.33329999999999999</v>
      </c>
      <c r="G12" s="12">
        <v>0</v>
      </c>
      <c r="H12" s="12">
        <v>0</v>
      </c>
      <c r="I12" s="12">
        <v>0</v>
      </c>
      <c r="J12" s="12">
        <v>0</v>
      </c>
      <c r="K12" s="12">
        <v>0.66669999999999996</v>
      </c>
    </row>
    <row r="13" spans="1:71" ht="18" customHeight="1" x14ac:dyDescent="0.3">
      <c r="A13" s="13" t="s">
        <v>19</v>
      </c>
      <c r="B13" s="12">
        <v>0</v>
      </c>
      <c r="C13" s="12">
        <v>0</v>
      </c>
      <c r="D13" s="12">
        <v>0</v>
      </c>
      <c r="E13" s="12">
        <v>0.5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</v>
      </c>
    </row>
    <row r="14" spans="1:71" ht="18" customHeight="1" x14ac:dyDescent="0.3">
      <c r="A14" s="13" t="s">
        <v>20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71" ht="18" customHeight="1" x14ac:dyDescent="0.3">
      <c r="A15" s="13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71" ht="18" customHeight="1" x14ac:dyDescent="0.3">
      <c r="A16" s="13" t="s">
        <v>22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18" customHeight="1" x14ac:dyDescent="0.3">
      <c r="A17" s="13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4.5" customHeight="1" x14ac:dyDescent="0.3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1:11" x14ac:dyDescent="0.3">
      <c r="A19" s="15" t="s">
        <v>211</v>
      </c>
      <c r="B19" s="15">
        <v>0.1094</v>
      </c>
      <c r="C19" s="15">
        <v>3.1199999999999999E-2</v>
      </c>
      <c r="D19" s="15">
        <v>0</v>
      </c>
      <c r="E19" s="15">
        <v>4.6899999999999997E-2</v>
      </c>
      <c r="F19" s="15">
        <v>0.1406</v>
      </c>
      <c r="G19" s="15">
        <v>0.125</v>
      </c>
      <c r="H19" s="15">
        <v>7.8100000000000003E-2</v>
      </c>
      <c r="I19" s="15">
        <v>0.1094</v>
      </c>
      <c r="J19" s="15">
        <v>0</v>
      </c>
      <c r="K19" s="15">
        <v>0.3594</v>
      </c>
    </row>
    <row r="20" spans="1:11" ht="18" customHeight="1" x14ac:dyDescent="0.3">
      <c r="A20" s="17" t="s">
        <v>204</v>
      </c>
      <c r="B20" s="16">
        <v>0</v>
      </c>
      <c r="C20" s="16">
        <v>0</v>
      </c>
      <c r="D20" s="16">
        <v>0</v>
      </c>
      <c r="E20" s="16">
        <v>0</v>
      </c>
      <c r="F20" s="16">
        <v>0.22220000000000001</v>
      </c>
      <c r="G20" s="16">
        <v>0.22220000000000001</v>
      </c>
      <c r="H20" s="16">
        <v>0</v>
      </c>
      <c r="I20" s="16">
        <v>0</v>
      </c>
      <c r="J20" s="16">
        <v>0</v>
      </c>
      <c r="K20" s="16">
        <v>0.55559999999999998</v>
      </c>
    </row>
    <row r="21" spans="1:11" ht="18" customHeight="1" x14ac:dyDescent="0.3">
      <c r="A21" s="17" t="s">
        <v>205</v>
      </c>
      <c r="B21" s="16">
        <v>0.16669999999999999</v>
      </c>
      <c r="C21" s="16">
        <v>0</v>
      </c>
      <c r="D21" s="16">
        <v>0</v>
      </c>
      <c r="E21" s="16">
        <v>0.16669999999999999</v>
      </c>
      <c r="F21" s="16">
        <v>0.16669999999999999</v>
      </c>
      <c r="G21" s="16">
        <v>0.16669999999999999</v>
      </c>
      <c r="H21" s="16">
        <v>0.16669999999999999</v>
      </c>
      <c r="I21" s="16">
        <v>0</v>
      </c>
      <c r="J21" s="16">
        <v>0</v>
      </c>
      <c r="K21" s="16">
        <v>0.16669999999999999</v>
      </c>
    </row>
    <row r="22" spans="1:11" ht="18" customHeight="1" x14ac:dyDescent="0.3">
      <c r="A22" s="17" t="s">
        <v>206</v>
      </c>
      <c r="B22" s="16">
        <v>0.2</v>
      </c>
      <c r="C22" s="16">
        <v>0</v>
      </c>
      <c r="D22" s="16">
        <v>0</v>
      </c>
      <c r="E22" s="16">
        <v>0</v>
      </c>
      <c r="F22" s="16">
        <v>0.2</v>
      </c>
      <c r="G22" s="16">
        <v>0</v>
      </c>
      <c r="H22" s="16">
        <v>0</v>
      </c>
      <c r="I22" s="16">
        <v>0.2</v>
      </c>
      <c r="J22" s="16">
        <v>0</v>
      </c>
      <c r="K22" s="16">
        <v>0.4</v>
      </c>
    </row>
    <row r="23" spans="1:11" ht="18" customHeight="1" x14ac:dyDescent="0.3">
      <c r="A23" s="17" t="s">
        <v>207</v>
      </c>
      <c r="B23" s="16">
        <v>0.1</v>
      </c>
      <c r="C23" s="16">
        <v>0</v>
      </c>
      <c r="D23" s="16">
        <v>0</v>
      </c>
      <c r="E23" s="16">
        <v>0</v>
      </c>
      <c r="F23" s="16">
        <v>0</v>
      </c>
      <c r="G23" s="16">
        <v>0.3</v>
      </c>
      <c r="H23" s="16">
        <v>0</v>
      </c>
      <c r="I23" s="16">
        <v>0.2</v>
      </c>
      <c r="J23" s="16">
        <v>0</v>
      </c>
      <c r="K23" s="16">
        <v>0.4</v>
      </c>
    </row>
    <row r="24" spans="1:11" ht="18" customHeight="1" x14ac:dyDescent="0.3">
      <c r="A24" s="17" t="s">
        <v>208</v>
      </c>
      <c r="B24" s="16">
        <v>5.8799999999999998E-2</v>
      </c>
      <c r="C24" s="16">
        <v>5.8799999999999998E-2</v>
      </c>
      <c r="D24" s="16">
        <v>0</v>
      </c>
      <c r="E24" s="16">
        <v>5.8799999999999998E-2</v>
      </c>
      <c r="F24" s="16">
        <v>0.17649999999999999</v>
      </c>
      <c r="G24" s="16">
        <v>5.8799999999999998E-2</v>
      </c>
      <c r="H24" s="16">
        <v>0.1176</v>
      </c>
      <c r="I24" s="16">
        <v>0.17649999999999999</v>
      </c>
      <c r="J24" s="16">
        <v>0</v>
      </c>
      <c r="K24" s="16">
        <v>0.29409999999999997</v>
      </c>
    </row>
    <row r="25" spans="1:11" ht="18" customHeight="1" x14ac:dyDescent="0.3">
      <c r="A25" s="17" t="s">
        <v>209</v>
      </c>
      <c r="B25" s="16">
        <v>0.125</v>
      </c>
      <c r="C25" s="16">
        <v>0.125</v>
      </c>
      <c r="D25" s="16">
        <v>0</v>
      </c>
      <c r="E25" s="16">
        <v>0.125</v>
      </c>
      <c r="F25" s="16">
        <v>0.25</v>
      </c>
      <c r="G25" s="16">
        <v>0</v>
      </c>
      <c r="H25" s="16">
        <v>0</v>
      </c>
      <c r="I25" s="16">
        <v>0</v>
      </c>
      <c r="J25" s="16">
        <v>0</v>
      </c>
      <c r="K25" s="16">
        <v>0.375</v>
      </c>
    </row>
    <row r="26" spans="1:11" ht="18" customHeight="1" x14ac:dyDescent="0.3">
      <c r="A26" s="17" t="s">
        <v>210</v>
      </c>
      <c r="B26" s="16">
        <v>0.22220000000000001</v>
      </c>
      <c r="C26" s="16">
        <v>0</v>
      </c>
      <c r="D26" s="16">
        <v>0</v>
      </c>
      <c r="E26" s="16">
        <v>0</v>
      </c>
      <c r="F26" s="16">
        <v>0</v>
      </c>
      <c r="G26" s="16">
        <v>0.1111</v>
      </c>
      <c r="H26" s="16">
        <v>0.22220000000000001</v>
      </c>
      <c r="I26" s="16">
        <v>0.1111</v>
      </c>
      <c r="J26" s="16">
        <v>0</v>
      </c>
      <c r="K26" s="16">
        <v>0.33329999999999999</v>
      </c>
    </row>
    <row r="27" spans="1:11" x14ac:dyDescent="0.3">
      <c r="A27" s="15" t="s">
        <v>279</v>
      </c>
      <c r="B27" s="15">
        <v>0.13389999999999999</v>
      </c>
      <c r="C27" s="15">
        <v>3.9399999999999998E-2</v>
      </c>
      <c r="D27" s="15">
        <v>3.15E-2</v>
      </c>
      <c r="E27" s="15">
        <v>2.3599999999999999E-2</v>
      </c>
      <c r="F27" s="15">
        <v>0.18110000000000001</v>
      </c>
      <c r="G27" s="15">
        <v>0.126</v>
      </c>
      <c r="H27" s="15">
        <v>3.15E-2</v>
      </c>
      <c r="I27" s="15">
        <v>6.3E-2</v>
      </c>
      <c r="J27" s="15">
        <v>7.8700000000000006E-2</v>
      </c>
      <c r="K27" s="15">
        <v>0.26769999999999999</v>
      </c>
    </row>
    <row r="28" spans="1:11" x14ac:dyDescent="0.3">
      <c r="A28" s="17" t="s">
        <v>212</v>
      </c>
      <c r="B28" s="16">
        <v>0</v>
      </c>
      <c r="C28" s="16">
        <v>0</v>
      </c>
      <c r="D28" s="16">
        <v>0</v>
      </c>
      <c r="E28" s="16">
        <v>0</v>
      </c>
      <c r="F28" s="16">
        <v>0.4</v>
      </c>
      <c r="G28" s="16">
        <v>0</v>
      </c>
      <c r="H28" s="16">
        <v>0.1</v>
      </c>
      <c r="I28" s="16">
        <v>0</v>
      </c>
      <c r="J28" s="16">
        <v>0.2</v>
      </c>
      <c r="K28" s="16">
        <v>0.3</v>
      </c>
    </row>
    <row r="29" spans="1:11" x14ac:dyDescent="0.3">
      <c r="A29" s="17" t="s">
        <v>213</v>
      </c>
      <c r="B29" s="16">
        <v>0.12</v>
      </c>
      <c r="C29" s="16">
        <v>0</v>
      </c>
      <c r="D29" s="16">
        <v>0.04</v>
      </c>
      <c r="E29" s="16">
        <v>0.04</v>
      </c>
      <c r="F29" s="16">
        <v>0.12</v>
      </c>
      <c r="G29" s="16">
        <v>0.16</v>
      </c>
      <c r="H29" s="16">
        <v>0</v>
      </c>
      <c r="I29" s="16">
        <v>0.12</v>
      </c>
      <c r="J29" s="16">
        <v>0</v>
      </c>
      <c r="K29" s="16">
        <v>0.32</v>
      </c>
    </row>
    <row r="30" spans="1:11" x14ac:dyDescent="0.3">
      <c r="A30" s="17" t="s">
        <v>214</v>
      </c>
      <c r="B30" s="16">
        <v>0.18179999999999999</v>
      </c>
      <c r="C30" s="16">
        <v>0</v>
      </c>
      <c r="D30" s="16">
        <v>0</v>
      </c>
      <c r="E30" s="16">
        <v>0</v>
      </c>
      <c r="F30" s="16">
        <v>9.0899999999999995E-2</v>
      </c>
      <c r="G30" s="16">
        <v>0.36359999999999998</v>
      </c>
      <c r="H30" s="16">
        <v>0</v>
      </c>
      <c r="I30" s="16">
        <v>0</v>
      </c>
      <c r="J30" s="16">
        <v>9.0899999999999995E-2</v>
      </c>
      <c r="K30" s="16">
        <v>0.2727</v>
      </c>
    </row>
    <row r="31" spans="1:11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x14ac:dyDescent="0.3">
      <c r="A32" s="17" t="s">
        <v>216</v>
      </c>
      <c r="B32" s="16">
        <v>0.23810000000000001</v>
      </c>
      <c r="C32" s="16">
        <v>0</v>
      </c>
      <c r="D32" s="16">
        <v>4.7600000000000003E-2</v>
      </c>
      <c r="E32" s="16">
        <v>0</v>
      </c>
      <c r="F32" s="16">
        <v>0.23810000000000001</v>
      </c>
      <c r="G32" s="16">
        <v>0.1905</v>
      </c>
      <c r="H32" s="16">
        <v>4.7600000000000003E-2</v>
      </c>
      <c r="I32" s="16">
        <v>0</v>
      </c>
      <c r="J32" s="16">
        <v>4.7600000000000003E-2</v>
      </c>
      <c r="K32" s="16">
        <v>0.1905</v>
      </c>
    </row>
    <row r="33" spans="1:11" x14ac:dyDescent="0.3">
      <c r="A33" s="17" t="s">
        <v>217</v>
      </c>
      <c r="B33" s="16">
        <v>9.3799999999999994E-2</v>
      </c>
      <c r="C33" s="16">
        <v>6.25E-2</v>
      </c>
      <c r="D33" s="16">
        <v>3.1199999999999999E-2</v>
      </c>
      <c r="E33" s="16">
        <v>3.1199999999999999E-2</v>
      </c>
      <c r="F33" s="16">
        <v>0.125</v>
      </c>
      <c r="G33" s="16">
        <v>9.3799999999999994E-2</v>
      </c>
      <c r="H33" s="16">
        <v>3.1199999999999999E-2</v>
      </c>
      <c r="I33" s="16">
        <v>6.25E-2</v>
      </c>
      <c r="J33" s="16">
        <v>0.15620000000000001</v>
      </c>
      <c r="K33" s="16">
        <v>0.28120000000000001</v>
      </c>
    </row>
    <row r="34" spans="1:11" x14ac:dyDescent="0.3">
      <c r="A34" s="17" t="s">
        <v>218</v>
      </c>
      <c r="B34" s="16">
        <v>0.1429</v>
      </c>
      <c r="C34" s="16">
        <v>0.1071</v>
      </c>
      <c r="D34" s="16">
        <v>3.5700000000000003E-2</v>
      </c>
      <c r="E34" s="16">
        <v>3.5700000000000003E-2</v>
      </c>
      <c r="F34" s="16">
        <v>0.21429999999999999</v>
      </c>
      <c r="G34" s="16">
        <v>3.5700000000000003E-2</v>
      </c>
      <c r="H34" s="16">
        <v>3.5700000000000003E-2</v>
      </c>
      <c r="I34" s="16">
        <v>0.1071</v>
      </c>
      <c r="J34" s="16">
        <v>3.5700000000000003E-2</v>
      </c>
      <c r="K34" s="16">
        <v>0.25</v>
      </c>
    </row>
    <row r="36" spans="1:11" x14ac:dyDescent="0.3">
      <c r="A36" s="15" t="s">
        <v>280</v>
      </c>
      <c r="B36" s="15">
        <v>0.09</v>
      </c>
      <c r="C36" s="15">
        <v>0.03</v>
      </c>
      <c r="D36" s="15">
        <v>0.04</v>
      </c>
      <c r="E36" s="15">
        <v>7.0000000000000007E-2</v>
      </c>
      <c r="F36" s="15">
        <v>0.1</v>
      </c>
      <c r="G36" s="15">
        <v>0.11</v>
      </c>
      <c r="H36" s="15">
        <v>0.03</v>
      </c>
      <c r="I36" s="15">
        <v>7.0000000000000007E-2</v>
      </c>
      <c r="J36" s="15">
        <v>0.1</v>
      </c>
      <c r="K36" s="15">
        <v>0.35</v>
      </c>
    </row>
    <row r="37" spans="1:11" x14ac:dyDescent="0.3">
      <c r="A37" s="17" t="s">
        <v>219</v>
      </c>
      <c r="B37" s="16">
        <v>0.16669999999999999</v>
      </c>
      <c r="C37" s="16">
        <v>0</v>
      </c>
      <c r="D37" s="16">
        <v>0</v>
      </c>
      <c r="E37" s="16">
        <v>0.16669999999999999</v>
      </c>
      <c r="F37" s="16">
        <v>0.22220000000000001</v>
      </c>
      <c r="G37" s="16">
        <v>0</v>
      </c>
      <c r="H37" s="16">
        <v>0</v>
      </c>
      <c r="I37" s="16">
        <v>5.5599999999999997E-2</v>
      </c>
      <c r="J37" s="16">
        <v>0.1111</v>
      </c>
      <c r="K37" s="16">
        <v>0.27779999999999999</v>
      </c>
    </row>
    <row r="38" spans="1:11" x14ac:dyDescent="0.3">
      <c r="A38" s="17" t="s">
        <v>220</v>
      </c>
      <c r="B38" s="16">
        <v>7.1400000000000005E-2</v>
      </c>
      <c r="C38" s="16">
        <v>3.5700000000000003E-2</v>
      </c>
      <c r="D38" s="16">
        <v>3.5700000000000003E-2</v>
      </c>
      <c r="E38" s="16">
        <v>3.5700000000000003E-2</v>
      </c>
      <c r="F38" s="16">
        <v>7.1400000000000005E-2</v>
      </c>
      <c r="G38" s="16">
        <v>3.5700000000000003E-2</v>
      </c>
      <c r="H38" s="16">
        <v>0</v>
      </c>
      <c r="I38" s="16">
        <v>3.5700000000000003E-2</v>
      </c>
      <c r="J38" s="16">
        <v>0.1071</v>
      </c>
      <c r="K38" s="16">
        <v>0.53569999999999995</v>
      </c>
    </row>
    <row r="39" spans="1:11" x14ac:dyDescent="0.3">
      <c r="A39" s="17" t="s">
        <v>221</v>
      </c>
      <c r="B39" s="16">
        <v>0.1</v>
      </c>
      <c r="C39" s="16">
        <v>0.1</v>
      </c>
      <c r="D39" s="16">
        <v>0</v>
      </c>
      <c r="E39" s="16">
        <v>0.05</v>
      </c>
      <c r="F39" s="16">
        <v>0.1</v>
      </c>
      <c r="G39" s="16">
        <v>0.15</v>
      </c>
      <c r="H39" s="16">
        <v>0.05</v>
      </c>
      <c r="I39" s="16">
        <v>0.1</v>
      </c>
      <c r="J39" s="16">
        <v>0.2</v>
      </c>
      <c r="K39" s="16">
        <v>0.15</v>
      </c>
    </row>
    <row r="40" spans="1:11" x14ac:dyDescent="0.3">
      <c r="A40" s="17" t="s">
        <v>222</v>
      </c>
      <c r="B40" s="16">
        <v>0.1176</v>
      </c>
      <c r="C40" s="16">
        <v>0</v>
      </c>
      <c r="D40" s="16">
        <v>0.1176</v>
      </c>
      <c r="E40" s="16">
        <v>0</v>
      </c>
      <c r="F40" s="16">
        <v>0</v>
      </c>
      <c r="G40" s="16">
        <v>0.35289999999999999</v>
      </c>
      <c r="H40" s="16">
        <v>5.8799999999999998E-2</v>
      </c>
      <c r="I40" s="16">
        <v>0.1176</v>
      </c>
      <c r="J40" s="16">
        <v>0</v>
      </c>
      <c r="K40" s="16">
        <v>0.23530000000000001</v>
      </c>
    </row>
    <row r="41" spans="1:11" x14ac:dyDescent="0.3">
      <c r="A41" s="17" t="s">
        <v>223</v>
      </c>
      <c r="B41" s="16">
        <v>0</v>
      </c>
      <c r="C41" s="16">
        <v>0</v>
      </c>
      <c r="D41" s="16">
        <v>5.8799999999999998E-2</v>
      </c>
      <c r="E41" s="16">
        <v>0.1176</v>
      </c>
      <c r="F41" s="16">
        <v>0.1176</v>
      </c>
      <c r="G41" s="16">
        <v>5.8799999999999998E-2</v>
      </c>
      <c r="H41" s="16">
        <v>5.8799999999999998E-2</v>
      </c>
      <c r="I41" s="16">
        <v>5.8799999999999998E-2</v>
      </c>
      <c r="J41" s="16">
        <v>5.8799999999999998E-2</v>
      </c>
      <c r="K41" s="16">
        <v>0.47060000000000002</v>
      </c>
    </row>
    <row r="42" spans="1:11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</row>
    <row r="44" spans="1:11" x14ac:dyDescent="0.3">
      <c r="A44" s="15" t="s">
        <v>281</v>
      </c>
      <c r="B44" s="15">
        <v>0.1124</v>
      </c>
      <c r="C44" s="15">
        <v>0</v>
      </c>
      <c r="D44" s="15">
        <v>1.18E-2</v>
      </c>
      <c r="E44" s="15">
        <v>4.1399999999999999E-2</v>
      </c>
      <c r="F44" s="15">
        <v>0.25440000000000002</v>
      </c>
      <c r="G44" s="15">
        <v>0.1479</v>
      </c>
      <c r="H44" s="15">
        <v>2.3699999999999999E-2</v>
      </c>
      <c r="I44" s="15">
        <v>7.0999999999999994E-2</v>
      </c>
      <c r="J44" s="15">
        <v>5.33E-2</v>
      </c>
      <c r="K44" s="15">
        <v>0.27810000000000001</v>
      </c>
    </row>
    <row r="45" spans="1:11" x14ac:dyDescent="0.3">
      <c r="A45" s="17" t="s">
        <v>225</v>
      </c>
      <c r="B45" s="16">
        <v>0</v>
      </c>
      <c r="C45" s="16">
        <v>0</v>
      </c>
      <c r="D45" s="16">
        <v>0</v>
      </c>
      <c r="E45" s="16">
        <v>0</v>
      </c>
      <c r="F45" s="16">
        <v>0.33329999999999999</v>
      </c>
      <c r="G45" s="16">
        <v>0.66669999999999996</v>
      </c>
      <c r="H45" s="16">
        <v>0</v>
      </c>
      <c r="I45" s="16">
        <v>0</v>
      </c>
      <c r="J45" s="16">
        <v>0</v>
      </c>
      <c r="K45" s="16">
        <v>0</v>
      </c>
    </row>
    <row r="46" spans="1:11" x14ac:dyDescent="0.3">
      <c r="A46" s="17" t="s">
        <v>226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</row>
    <row r="47" spans="1:11" x14ac:dyDescent="0.3">
      <c r="A47" s="17" t="s">
        <v>227</v>
      </c>
      <c r="B47" s="16">
        <v>0</v>
      </c>
      <c r="C47" s="16">
        <v>0</v>
      </c>
      <c r="D47" s="16">
        <v>0</v>
      </c>
      <c r="E47" s="16">
        <v>0</v>
      </c>
      <c r="F47" s="16">
        <v>0.625</v>
      </c>
      <c r="G47" s="16">
        <v>0</v>
      </c>
      <c r="H47" s="16">
        <v>0</v>
      </c>
      <c r="I47" s="16">
        <v>0</v>
      </c>
      <c r="J47" s="16">
        <v>0</v>
      </c>
      <c r="K47" s="16">
        <v>0.375</v>
      </c>
    </row>
    <row r="48" spans="1:11" x14ac:dyDescent="0.3">
      <c r="A48" s="17" t="s">
        <v>228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1</v>
      </c>
      <c r="H48" s="16">
        <v>0</v>
      </c>
      <c r="I48" s="16">
        <v>0</v>
      </c>
      <c r="J48" s="16">
        <v>0</v>
      </c>
      <c r="K48" s="16">
        <v>0</v>
      </c>
    </row>
    <row r="49" spans="1:11" x14ac:dyDescent="0.3">
      <c r="A49" s="17" t="s">
        <v>229</v>
      </c>
      <c r="B49" s="16">
        <v>0</v>
      </c>
      <c r="C49" s="16">
        <v>0</v>
      </c>
      <c r="D49" s="16">
        <v>0</v>
      </c>
      <c r="E49" s="16">
        <v>0</v>
      </c>
      <c r="F49" s="16">
        <v>0.44440000000000002</v>
      </c>
      <c r="G49" s="16">
        <v>5.5599999999999997E-2</v>
      </c>
      <c r="H49" s="16">
        <v>0</v>
      </c>
      <c r="I49" s="16">
        <v>0</v>
      </c>
      <c r="J49" s="16">
        <v>0.1111</v>
      </c>
      <c r="K49" s="16">
        <v>0.33329999999999999</v>
      </c>
    </row>
    <row r="50" spans="1:11" x14ac:dyDescent="0.3">
      <c r="A50" s="17" t="s">
        <v>230</v>
      </c>
      <c r="B50" s="16">
        <v>0.1389</v>
      </c>
      <c r="C50" s="16">
        <v>0</v>
      </c>
      <c r="D50" s="16">
        <v>0</v>
      </c>
      <c r="E50" s="16">
        <v>5.5599999999999997E-2</v>
      </c>
      <c r="F50" s="16">
        <v>0.27779999999999999</v>
      </c>
      <c r="G50" s="16">
        <v>0.16669999999999999</v>
      </c>
      <c r="H50" s="16">
        <v>2.7799999999999998E-2</v>
      </c>
      <c r="I50" s="16">
        <v>2.7799999999999998E-2</v>
      </c>
      <c r="J50" s="16">
        <v>5.5599999999999997E-2</v>
      </c>
      <c r="K50" s="16">
        <v>0.25</v>
      </c>
    </row>
    <row r="51" spans="1:11" x14ac:dyDescent="0.3">
      <c r="A51" s="17" t="s">
        <v>231</v>
      </c>
      <c r="B51" s="16">
        <v>0.2</v>
      </c>
      <c r="C51" s="16">
        <v>0</v>
      </c>
      <c r="D51" s="16">
        <v>6.6699999999999995E-2</v>
      </c>
      <c r="E51" s="16">
        <v>0</v>
      </c>
      <c r="F51" s="16">
        <v>0.1</v>
      </c>
      <c r="G51" s="16">
        <v>0.16669999999999999</v>
      </c>
      <c r="H51" s="16">
        <v>3.3300000000000003E-2</v>
      </c>
      <c r="I51" s="16">
        <v>0.1</v>
      </c>
      <c r="J51" s="16">
        <v>6.6699999999999995E-2</v>
      </c>
      <c r="K51" s="16">
        <v>0.26669999999999999</v>
      </c>
    </row>
    <row r="52" spans="1:11" x14ac:dyDescent="0.3">
      <c r="A52" s="17" t="s">
        <v>232</v>
      </c>
      <c r="B52" s="16">
        <v>0.2</v>
      </c>
      <c r="C52" s="16">
        <v>0</v>
      </c>
      <c r="D52" s="16">
        <v>0</v>
      </c>
      <c r="E52" s="16">
        <v>0.1333</v>
      </c>
      <c r="F52" s="16">
        <v>0.2</v>
      </c>
      <c r="G52" s="16">
        <v>0.1333</v>
      </c>
      <c r="H52" s="16">
        <v>0</v>
      </c>
      <c r="I52" s="16">
        <v>0.1333</v>
      </c>
      <c r="J52" s="16">
        <v>0</v>
      </c>
      <c r="K52" s="16">
        <v>0.2</v>
      </c>
    </row>
    <row r="53" spans="1:11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</row>
    <row r="54" spans="1:11" x14ac:dyDescent="0.3">
      <c r="A54" s="17" t="s">
        <v>234</v>
      </c>
      <c r="B54" s="16">
        <v>0.10340000000000001</v>
      </c>
      <c r="C54" s="16">
        <v>0</v>
      </c>
      <c r="D54" s="16">
        <v>0</v>
      </c>
      <c r="E54" s="16">
        <v>3.4500000000000003E-2</v>
      </c>
      <c r="F54" s="16">
        <v>0.10340000000000001</v>
      </c>
      <c r="G54" s="16">
        <v>0.13789999999999999</v>
      </c>
      <c r="H54" s="16">
        <v>6.9000000000000006E-2</v>
      </c>
      <c r="I54" s="16">
        <v>0.13789999999999999</v>
      </c>
      <c r="J54" s="16">
        <v>6.9000000000000006E-2</v>
      </c>
      <c r="K54" s="16">
        <v>0.3448</v>
      </c>
    </row>
    <row r="55" spans="1:11" x14ac:dyDescent="0.3">
      <c r="A55" s="17" t="s">
        <v>181</v>
      </c>
      <c r="B55" s="16">
        <v>0.1</v>
      </c>
      <c r="C55" s="16">
        <v>0</v>
      </c>
      <c r="D55" s="16">
        <v>0</v>
      </c>
      <c r="E55" s="16">
        <v>0.1</v>
      </c>
      <c r="F55" s="16">
        <v>0.1</v>
      </c>
      <c r="G55" s="16">
        <v>0.1</v>
      </c>
      <c r="H55" s="16">
        <v>0</v>
      </c>
      <c r="I55" s="16">
        <v>0.1</v>
      </c>
      <c r="J55" s="16">
        <v>0.1</v>
      </c>
      <c r="K55" s="16">
        <v>0.4</v>
      </c>
    </row>
    <row r="56" spans="1:11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</row>
    <row r="57" spans="1:11" x14ac:dyDescent="0.3">
      <c r="A57" s="17" t="s">
        <v>236</v>
      </c>
      <c r="B57" s="16">
        <v>5.2600000000000001E-2</v>
      </c>
      <c r="C57" s="16">
        <v>0</v>
      </c>
      <c r="D57" s="16">
        <v>0</v>
      </c>
      <c r="E57" s="16">
        <v>5.2600000000000001E-2</v>
      </c>
      <c r="F57" s="16">
        <v>0.47370000000000001</v>
      </c>
      <c r="G57" s="16">
        <v>0.15790000000000001</v>
      </c>
      <c r="H57" s="16">
        <v>0</v>
      </c>
      <c r="I57" s="16">
        <v>5.2600000000000001E-2</v>
      </c>
      <c r="J57" s="16">
        <v>0</v>
      </c>
      <c r="K57" s="16">
        <v>0.21049999999999999</v>
      </c>
    </row>
    <row r="58" spans="1:11" ht="11.25" customHeight="1" x14ac:dyDescent="0.3"/>
    <row r="59" spans="1:11" x14ac:dyDescent="0.3">
      <c r="A59" s="15" t="s">
        <v>282</v>
      </c>
      <c r="B59" s="15">
        <v>0</v>
      </c>
      <c r="C59" s="15">
        <v>0</v>
      </c>
      <c r="D59" s="15">
        <v>0</v>
      </c>
      <c r="E59" s="15">
        <v>7.6899999999999996E-2</v>
      </c>
      <c r="F59" s="15">
        <v>0.23080000000000001</v>
      </c>
      <c r="G59" s="15">
        <v>0.23080000000000001</v>
      </c>
      <c r="H59" s="15">
        <v>0</v>
      </c>
      <c r="I59" s="15">
        <v>7.6899999999999996E-2</v>
      </c>
      <c r="J59" s="15">
        <v>0</v>
      </c>
      <c r="K59" s="15">
        <v>0.3846</v>
      </c>
    </row>
    <row r="60" spans="1:11" x14ac:dyDescent="0.3">
      <c r="A60" s="17" t="s">
        <v>237</v>
      </c>
      <c r="B60" s="16">
        <v>0</v>
      </c>
      <c r="C60" s="16">
        <v>0</v>
      </c>
      <c r="D60" s="16">
        <v>0</v>
      </c>
      <c r="E60" s="16">
        <v>0</v>
      </c>
      <c r="F60" s="16">
        <v>0.33329999999999999</v>
      </c>
      <c r="G60" s="16">
        <v>0</v>
      </c>
      <c r="H60" s="16">
        <v>0</v>
      </c>
      <c r="I60" s="16">
        <v>0</v>
      </c>
      <c r="J60" s="16">
        <v>0</v>
      </c>
      <c r="K60" s="16">
        <v>0.66669999999999996</v>
      </c>
    </row>
    <row r="61" spans="1:11" x14ac:dyDescent="0.3">
      <c r="A61" s="17" t="s">
        <v>238</v>
      </c>
      <c r="B61" s="16">
        <v>0</v>
      </c>
      <c r="C61" s="16">
        <v>0</v>
      </c>
      <c r="D61" s="16">
        <v>0</v>
      </c>
      <c r="E61" s="16">
        <v>0.1</v>
      </c>
      <c r="F61" s="16">
        <v>0.2</v>
      </c>
      <c r="G61" s="16">
        <v>0.3</v>
      </c>
      <c r="H61" s="16">
        <v>0</v>
      </c>
      <c r="I61" s="16">
        <v>0.1</v>
      </c>
      <c r="J61" s="16">
        <v>0</v>
      </c>
      <c r="K61" s="16">
        <v>0.3</v>
      </c>
    </row>
    <row r="62" spans="1:11" ht="12.75" customHeight="1" x14ac:dyDescent="0.3"/>
    <row r="63" spans="1:11" x14ac:dyDescent="0.3">
      <c r="A63" s="15" t="s">
        <v>283</v>
      </c>
      <c r="B63" s="15">
        <v>0.1143</v>
      </c>
      <c r="C63" s="15">
        <v>0</v>
      </c>
      <c r="D63" s="15">
        <v>0</v>
      </c>
      <c r="E63" s="15">
        <v>8.5699999999999998E-2</v>
      </c>
      <c r="F63" s="15">
        <v>8.5699999999999998E-2</v>
      </c>
      <c r="G63" s="15">
        <v>0.1143</v>
      </c>
      <c r="H63" s="15">
        <v>0</v>
      </c>
      <c r="I63" s="15">
        <v>5.7099999999999998E-2</v>
      </c>
      <c r="J63" s="15">
        <v>5.7099999999999998E-2</v>
      </c>
      <c r="K63" s="15">
        <v>0.48570000000000002</v>
      </c>
    </row>
    <row r="64" spans="1:11" x14ac:dyDescent="0.3">
      <c r="A64" s="17" t="s">
        <v>239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0.33329999999999999</v>
      </c>
      <c r="J64" s="16">
        <v>0</v>
      </c>
      <c r="K64" s="16">
        <v>0.66669999999999996</v>
      </c>
    </row>
    <row r="65" spans="1:11" x14ac:dyDescent="0.3">
      <c r="A65" s="17" t="s">
        <v>240</v>
      </c>
      <c r="B65" s="16">
        <v>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</row>
    <row r="66" spans="1:11" x14ac:dyDescent="0.3">
      <c r="A66" s="17" t="s">
        <v>241</v>
      </c>
      <c r="B66" s="16">
        <v>0</v>
      </c>
      <c r="C66" s="16">
        <v>0</v>
      </c>
      <c r="D66" s="16">
        <v>0</v>
      </c>
      <c r="E66" s="16">
        <v>0</v>
      </c>
      <c r="F66" s="16">
        <v>0.33329999999999999</v>
      </c>
      <c r="G66" s="16">
        <v>0</v>
      </c>
      <c r="H66" s="16">
        <v>0</v>
      </c>
      <c r="I66" s="16">
        <v>0</v>
      </c>
      <c r="J66" s="16">
        <v>0</v>
      </c>
      <c r="K66" s="16">
        <v>0.66669999999999996</v>
      </c>
    </row>
    <row r="67" spans="1:11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</row>
    <row r="68" spans="1:11" x14ac:dyDescent="0.3">
      <c r="A68" s="17" t="s">
        <v>242</v>
      </c>
      <c r="B68" s="16">
        <v>0.16669999999999999</v>
      </c>
      <c r="C68" s="16">
        <v>0</v>
      </c>
      <c r="D68" s="16">
        <v>0</v>
      </c>
      <c r="E68" s="16">
        <v>0</v>
      </c>
      <c r="F68" s="16">
        <v>0</v>
      </c>
      <c r="G68" s="16">
        <v>0.33329999999999999</v>
      </c>
      <c r="H68" s="16">
        <v>0</v>
      </c>
      <c r="I68" s="16">
        <v>0</v>
      </c>
      <c r="J68" s="16">
        <v>0</v>
      </c>
      <c r="K68" s="16">
        <v>0.5</v>
      </c>
    </row>
    <row r="69" spans="1:11" x14ac:dyDescent="0.3">
      <c r="A69" s="17" t="s">
        <v>243</v>
      </c>
      <c r="B69" s="16">
        <v>0</v>
      </c>
      <c r="C69" s="16">
        <v>0</v>
      </c>
      <c r="D69" s="16">
        <v>0</v>
      </c>
      <c r="E69" s="16">
        <v>0.25</v>
      </c>
      <c r="F69" s="16">
        <v>0</v>
      </c>
      <c r="G69" s="16">
        <v>0.25</v>
      </c>
      <c r="H69" s="16">
        <v>0</v>
      </c>
      <c r="I69" s="16">
        <v>0</v>
      </c>
      <c r="J69" s="16">
        <v>0</v>
      </c>
      <c r="K69" s="16">
        <v>0.5</v>
      </c>
    </row>
    <row r="70" spans="1:11" x14ac:dyDescent="0.3">
      <c r="A70" s="17" t="s">
        <v>244</v>
      </c>
      <c r="B70" s="16">
        <v>6.6699999999999995E-2</v>
      </c>
      <c r="C70" s="16">
        <v>0</v>
      </c>
      <c r="D70" s="16">
        <v>0</v>
      </c>
      <c r="E70" s="16">
        <v>0.1333</v>
      </c>
      <c r="F70" s="16">
        <v>0.1333</v>
      </c>
      <c r="G70" s="16">
        <v>6.6699999999999995E-2</v>
      </c>
      <c r="H70" s="16">
        <v>0</v>
      </c>
      <c r="I70" s="16">
        <v>0</v>
      </c>
      <c r="J70" s="16">
        <v>0.1333</v>
      </c>
      <c r="K70" s="16">
        <v>0.4667</v>
      </c>
    </row>
    <row r="71" spans="1:11" x14ac:dyDescent="0.3">
      <c r="A71" s="17" t="s">
        <v>245</v>
      </c>
      <c r="B71" s="16">
        <v>0.33329999999999999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0.33329999999999999</v>
      </c>
      <c r="J71" s="16">
        <v>0</v>
      </c>
      <c r="K71" s="16">
        <v>0.33329999999999999</v>
      </c>
    </row>
    <row r="72" spans="1:11" ht="21" customHeight="1" x14ac:dyDescent="0.3">
      <c r="A72" s="15" t="s">
        <v>284</v>
      </c>
      <c r="B72" s="15">
        <v>0.13139999999999999</v>
      </c>
      <c r="C72" s="15">
        <v>7.3000000000000001E-3</v>
      </c>
      <c r="D72" s="15">
        <v>2.1899999999999999E-2</v>
      </c>
      <c r="E72" s="15">
        <v>8.7599999999999997E-2</v>
      </c>
      <c r="F72" s="15">
        <v>0.1825</v>
      </c>
      <c r="G72" s="15">
        <v>0.1168</v>
      </c>
      <c r="H72" s="15">
        <v>7.2999999999999995E-2</v>
      </c>
      <c r="I72" s="15">
        <v>6.5699999999999995E-2</v>
      </c>
      <c r="J72" s="15">
        <v>3.6499999999999998E-2</v>
      </c>
      <c r="K72" s="15">
        <v>0.2555</v>
      </c>
    </row>
    <row r="73" spans="1:11" ht="21" customHeight="1" x14ac:dyDescent="0.3">
      <c r="A73" s="17" t="s">
        <v>246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0.6</v>
      </c>
      <c r="H73" s="16">
        <v>0</v>
      </c>
      <c r="I73" s="16">
        <v>0.2</v>
      </c>
      <c r="J73" s="16">
        <v>0</v>
      </c>
      <c r="K73" s="16">
        <v>0.2</v>
      </c>
    </row>
    <row r="74" spans="1:11" ht="21" customHeight="1" x14ac:dyDescent="0.3">
      <c r="A74" s="17" t="s">
        <v>18</v>
      </c>
      <c r="B74" s="16">
        <v>0.33329999999999999</v>
      </c>
      <c r="C74" s="16">
        <v>0</v>
      </c>
      <c r="D74" s="16">
        <v>0</v>
      </c>
      <c r="E74" s="16">
        <v>0.1111</v>
      </c>
      <c r="F74" s="16">
        <v>0</v>
      </c>
      <c r="G74" s="16">
        <v>0</v>
      </c>
      <c r="H74" s="16">
        <v>0</v>
      </c>
      <c r="I74" s="16">
        <v>0.1111</v>
      </c>
      <c r="J74" s="16">
        <v>0.1111</v>
      </c>
      <c r="K74" s="16">
        <v>0.33329999999999999</v>
      </c>
    </row>
    <row r="75" spans="1:11" ht="21" customHeight="1" x14ac:dyDescent="0.3">
      <c r="A75" s="17" t="s">
        <v>247</v>
      </c>
      <c r="B75" s="16">
        <v>0.1111</v>
      </c>
      <c r="C75" s="16">
        <v>0</v>
      </c>
      <c r="D75" s="16">
        <v>0</v>
      </c>
      <c r="E75" s="16">
        <v>0</v>
      </c>
      <c r="F75" s="16">
        <v>0.55559999999999998</v>
      </c>
      <c r="G75" s="16">
        <v>0.22220000000000001</v>
      </c>
      <c r="H75" s="16">
        <v>0</v>
      </c>
      <c r="I75" s="16">
        <v>0</v>
      </c>
      <c r="J75" s="16">
        <v>0</v>
      </c>
      <c r="K75" s="16">
        <v>0.1111</v>
      </c>
    </row>
    <row r="76" spans="1:11" ht="21" customHeight="1" x14ac:dyDescent="0.3">
      <c r="A76" s="17" t="s">
        <v>248</v>
      </c>
      <c r="B76" s="16">
        <v>0</v>
      </c>
      <c r="C76" s="16">
        <v>0</v>
      </c>
      <c r="D76" s="16">
        <v>0</v>
      </c>
      <c r="E76" s="16">
        <v>0</v>
      </c>
      <c r="F76" s="16">
        <v>0.33329999999999999</v>
      </c>
      <c r="G76" s="16">
        <v>0.33329999999999999</v>
      </c>
      <c r="H76" s="16">
        <v>0.33329999999999999</v>
      </c>
      <c r="I76" s="16">
        <v>0</v>
      </c>
      <c r="J76" s="16">
        <v>0</v>
      </c>
      <c r="K76" s="16">
        <v>0</v>
      </c>
    </row>
    <row r="77" spans="1:11" ht="21" customHeight="1" x14ac:dyDescent="0.3">
      <c r="A77" s="17" t="s">
        <v>19</v>
      </c>
      <c r="B77" s="16">
        <v>0.16669999999999999</v>
      </c>
      <c r="C77" s="16">
        <v>8.3299999999999999E-2</v>
      </c>
      <c r="D77" s="16">
        <v>0</v>
      </c>
      <c r="E77" s="16">
        <v>8.3299999999999999E-2</v>
      </c>
      <c r="F77" s="16">
        <v>8.3299999999999999E-2</v>
      </c>
      <c r="G77" s="16">
        <v>8.3299999999999999E-2</v>
      </c>
      <c r="H77" s="16">
        <v>0.25</v>
      </c>
      <c r="I77" s="16">
        <v>0.16669999999999999</v>
      </c>
      <c r="J77" s="16">
        <v>8.3299999999999999E-2</v>
      </c>
      <c r="K77" s="16">
        <v>0</v>
      </c>
    </row>
    <row r="78" spans="1:11" ht="21" customHeight="1" x14ac:dyDescent="0.3">
      <c r="A78" s="17" t="s">
        <v>249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</row>
    <row r="79" spans="1:11" ht="21" customHeight="1" x14ac:dyDescent="0.3">
      <c r="A79" s="17" t="s">
        <v>250</v>
      </c>
      <c r="B79" s="16">
        <v>0.66669999999999996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0.33329999999999999</v>
      </c>
      <c r="I79" s="16">
        <v>0</v>
      </c>
      <c r="J79" s="16">
        <v>0</v>
      </c>
      <c r="K79" s="16">
        <v>0</v>
      </c>
    </row>
    <row r="80" spans="1:11" ht="21" customHeight="1" x14ac:dyDescent="0.3">
      <c r="A80" s="17" t="s">
        <v>251</v>
      </c>
      <c r="B80" s="16">
        <v>0</v>
      </c>
      <c r="C80" s="16">
        <v>0</v>
      </c>
      <c r="D80" s="16">
        <v>0</v>
      </c>
      <c r="E80" s="16">
        <v>0</v>
      </c>
      <c r="F80" s="16">
        <v>0.42859999999999998</v>
      </c>
      <c r="G80" s="16">
        <v>0</v>
      </c>
      <c r="H80" s="16">
        <v>0</v>
      </c>
      <c r="I80" s="16">
        <v>0</v>
      </c>
      <c r="J80" s="16">
        <v>0</v>
      </c>
      <c r="K80" s="16">
        <v>0.57140000000000002</v>
      </c>
    </row>
    <row r="81" spans="1:11" ht="21" customHeight="1" x14ac:dyDescent="0.3">
      <c r="A81" s="17" t="s">
        <v>252</v>
      </c>
      <c r="B81" s="16">
        <v>0</v>
      </c>
      <c r="C81" s="16">
        <v>0</v>
      </c>
      <c r="D81" s="16">
        <v>0</v>
      </c>
      <c r="E81" s="16">
        <v>0</v>
      </c>
      <c r="F81" s="16">
        <v>0.16669999999999999</v>
      </c>
      <c r="G81" s="16">
        <v>0</v>
      </c>
      <c r="H81" s="16">
        <v>0.16669999999999999</v>
      </c>
      <c r="I81" s="16">
        <v>0</v>
      </c>
      <c r="J81" s="16">
        <v>0.16669999999999999</v>
      </c>
      <c r="K81" s="16">
        <v>0.33329999999999999</v>
      </c>
    </row>
    <row r="82" spans="1:11" ht="21" customHeight="1" x14ac:dyDescent="0.3">
      <c r="A82" s="17" t="s">
        <v>20</v>
      </c>
      <c r="B82" s="16">
        <v>0.1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0.1</v>
      </c>
      <c r="I82" s="16">
        <v>0.1</v>
      </c>
      <c r="J82" s="16">
        <v>0</v>
      </c>
      <c r="K82" s="16">
        <v>0.7</v>
      </c>
    </row>
    <row r="83" spans="1:11" ht="21" customHeight="1" x14ac:dyDescent="0.3">
      <c r="A83" s="17" t="s">
        <v>21</v>
      </c>
      <c r="B83" s="16">
        <v>9.0899999999999995E-2</v>
      </c>
      <c r="C83" s="16">
        <v>0</v>
      </c>
      <c r="D83" s="16">
        <v>9.0899999999999995E-2</v>
      </c>
      <c r="E83" s="16">
        <v>0</v>
      </c>
      <c r="F83" s="16">
        <v>0.18179999999999999</v>
      </c>
      <c r="G83" s="16">
        <v>0.2727</v>
      </c>
      <c r="H83" s="16">
        <v>0</v>
      </c>
      <c r="I83" s="16">
        <v>9.0899999999999995E-2</v>
      </c>
      <c r="J83" s="16">
        <v>0</v>
      </c>
      <c r="K83" s="16">
        <v>0.2727</v>
      </c>
    </row>
    <row r="84" spans="1:11" ht="21" customHeight="1" x14ac:dyDescent="0.3">
      <c r="A84" s="17" t="s">
        <v>253</v>
      </c>
      <c r="B84" s="16">
        <v>0</v>
      </c>
      <c r="C84" s="16">
        <v>0</v>
      </c>
      <c r="D84" s="16">
        <v>0</v>
      </c>
      <c r="E84" s="16">
        <v>0.33329999999999999</v>
      </c>
      <c r="F84" s="16">
        <v>0</v>
      </c>
      <c r="G84" s="16">
        <v>0.33329999999999999</v>
      </c>
      <c r="H84" s="16">
        <v>0</v>
      </c>
      <c r="I84" s="16">
        <v>0.33329999999999999</v>
      </c>
      <c r="J84" s="16">
        <v>0</v>
      </c>
      <c r="K84" s="16">
        <v>0</v>
      </c>
    </row>
    <row r="85" spans="1:11" ht="21" customHeight="1" x14ac:dyDescent="0.3">
      <c r="A85" s="17" t="s">
        <v>254</v>
      </c>
      <c r="B85" s="16">
        <v>7.1400000000000005E-2</v>
      </c>
      <c r="C85" s="16">
        <v>0</v>
      </c>
      <c r="D85" s="16">
        <v>7.1400000000000005E-2</v>
      </c>
      <c r="E85" s="16">
        <v>0.21429999999999999</v>
      </c>
      <c r="F85" s="16">
        <v>0.28570000000000001</v>
      </c>
      <c r="G85" s="16">
        <v>0.1429</v>
      </c>
      <c r="H85" s="16">
        <v>0</v>
      </c>
      <c r="I85" s="16">
        <v>0</v>
      </c>
      <c r="J85" s="16">
        <v>0</v>
      </c>
      <c r="K85" s="16">
        <v>0.1429</v>
      </c>
    </row>
    <row r="86" spans="1:11" ht="21" customHeight="1" x14ac:dyDescent="0.3">
      <c r="A86" s="17" t="s">
        <v>255</v>
      </c>
      <c r="B86" s="16">
        <v>0.25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0.25</v>
      </c>
      <c r="I86" s="16">
        <v>0</v>
      </c>
      <c r="J86" s="16">
        <v>0</v>
      </c>
      <c r="K86" s="16">
        <v>0.25</v>
      </c>
    </row>
    <row r="87" spans="1:11" ht="21" customHeight="1" x14ac:dyDescent="0.3">
      <c r="A87" s="17" t="s">
        <v>256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1</v>
      </c>
    </row>
    <row r="88" spans="1:11" ht="21" customHeight="1" x14ac:dyDescent="0.3">
      <c r="A88" s="17" t="s">
        <v>22</v>
      </c>
      <c r="B88" s="16">
        <v>5.8799999999999998E-2</v>
      </c>
      <c r="C88" s="16">
        <v>0</v>
      </c>
      <c r="D88" s="16">
        <v>0</v>
      </c>
      <c r="E88" s="16">
        <v>0.23530000000000001</v>
      </c>
      <c r="F88" s="16">
        <v>0.23530000000000001</v>
      </c>
      <c r="G88" s="16">
        <v>0</v>
      </c>
      <c r="H88" s="16">
        <v>5.8799999999999998E-2</v>
      </c>
      <c r="I88" s="16">
        <v>0</v>
      </c>
      <c r="J88" s="16">
        <v>0.1176</v>
      </c>
      <c r="K88" s="16">
        <v>0.29409999999999997</v>
      </c>
    </row>
    <row r="89" spans="1:11" ht="21" customHeight="1" x14ac:dyDescent="0.3">
      <c r="A89" s="17" t="s">
        <v>23</v>
      </c>
      <c r="B89" s="16">
        <v>0.2273</v>
      </c>
      <c r="C89" s="16">
        <v>0</v>
      </c>
      <c r="D89" s="16">
        <v>4.5499999999999999E-2</v>
      </c>
      <c r="E89" s="16">
        <v>9.0899999999999995E-2</v>
      </c>
      <c r="F89" s="16">
        <v>0.18179999999999999</v>
      </c>
      <c r="G89" s="16">
        <v>0.13639999999999999</v>
      </c>
      <c r="H89" s="16">
        <v>4.5499999999999999E-2</v>
      </c>
      <c r="I89" s="16">
        <v>9.0899999999999995E-2</v>
      </c>
      <c r="J89" s="16">
        <v>0</v>
      </c>
      <c r="K89" s="16">
        <v>0.18179999999999999</v>
      </c>
    </row>
    <row r="90" spans="1:11" ht="21" customHeight="1" x14ac:dyDescent="0.3">
      <c r="A90" s="60"/>
      <c r="B90" s="59"/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21" customHeight="1" x14ac:dyDescent="0.3"/>
    <row r="92" spans="1:11" ht="21" customHeight="1" x14ac:dyDescent="0.3">
      <c r="A92" s="15" t="s">
        <v>285</v>
      </c>
      <c r="B92" s="15">
        <v>7.9500000000000001E-2</v>
      </c>
      <c r="C92" s="15">
        <v>2.2700000000000001E-2</v>
      </c>
      <c r="D92" s="15">
        <v>2.2700000000000001E-2</v>
      </c>
      <c r="E92" s="15">
        <v>2.2700000000000001E-2</v>
      </c>
      <c r="F92" s="15">
        <v>0.1477</v>
      </c>
      <c r="G92" s="15">
        <v>0.13639999999999999</v>
      </c>
      <c r="H92" s="15">
        <v>3.4099999999999998E-2</v>
      </c>
      <c r="I92" s="15">
        <v>5.6800000000000003E-2</v>
      </c>
      <c r="J92" s="15">
        <v>3.4099999999999998E-2</v>
      </c>
      <c r="K92" s="15">
        <v>0.44319999999999998</v>
      </c>
    </row>
    <row r="93" spans="1:11" ht="21" customHeight="1" x14ac:dyDescent="0.3">
      <c r="A93" s="17" t="s">
        <v>257</v>
      </c>
      <c r="B93" s="16">
        <v>0.16669999999999999</v>
      </c>
      <c r="C93" s="16">
        <v>0</v>
      </c>
      <c r="D93" s="16">
        <v>0.16669999999999999</v>
      </c>
      <c r="E93" s="16">
        <v>0</v>
      </c>
      <c r="F93" s="16">
        <v>8.3299999999999999E-2</v>
      </c>
      <c r="G93" s="16">
        <v>0</v>
      </c>
      <c r="H93" s="16">
        <v>0</v>
      </c>
      <c r="I93" s="16">
        <v>0</v>
      </c>
      <c r="J93" s="16">
        <v>0</v>
      </c>
      <c r="K93" s="16">
        <v>0.58330000000000004</v>
      </c>
    </row>
    <row r="94" spans="1:11" ht="21" customHeight="1" x14ac:dyDescent="0.3">
      <c r="A94" s="17" t="s">
        <v>258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</row>
    <row r="95" spans="1:11" ht="21" customHeight="1" x14ac:dyDescent="0.3">
      <c r="A95" s="17" t="s">
        <v>259</v>
      </c>
      <c r="B95" s="16">
        <v>0</v>
      </c>
      <c r="C95" s="16">
        <v>0</v>
      </c>
      <c r="D95" s="16">
        <v>0</v>
      </c>
      <c r="E95" s="16">
        <v>0</v>
      </c>
      <c r="F95" s="16">
        <v>0.2</v>
      </c>
      <c r="G95" s="16">
        <v>0</v>
      </c>
      <c r="H95" s="16">
        <v>0</v>
      </c>
      <c r="I95" s="16">
        <v>0</v>
      </c>
      <c r="J95" s="16">
        <v>0</v>
      </c>
      <c r="K95" s="16">
        <v>0.8</v>
      </c>
    </row>
    <row r="96" spans="1:11" ht="21" customHeight="1" x14ac:dyDescent="0.3">
      <c r="A96" s="17" t="s">
        <v>260</v>
      </c>
      <c r="B96" s="16">
        <v>0</v>
      </c>
      <c r="C96" s="16">
        <v>0</v>
      </c>
      <c r="D96" s="16">
        <v>0</v>
      </c>
      <c r="E96" s="16">
        <v>0</v>
      </c>
      <c r="F96" s="16">
        <v>0.2</v>
      </c>
      <c r="G96" s="16">
        <v>0</v>
      </c>
      <c r="H96" s="16">
        <v>0</v>
      </c>
      <c r="I96" s="16">
        <v>0.2</v>
      </c>
      <c r="J96" s="16">
        <v>0</v>
      </c>
      <c r="K96" s="16">
        <v>0.6</v>
      </c>
    </row>
    <row r="97" spans="1:11" ht="21" customHeight="1" x14ac:dyDescent="0.3">
      <c r="A97" s="17" t="s">
        <v>261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0.18179999999999999</v>
      </c>
      <c r="H97" s="16">
        <v>9.0899999999999995E-2</v>
      </c>
      <c r="I97" s="16">
        <v>0</v>
      </c>
      <c r="J97" s="16">
        <v>9.0899999999999995E-2</v>
      </c>
      <c r="K97" s="16">
        <v>0.63639999999999997</v>
      </c>
    </row>
    <row r="98" spans="1:11" ht="21" customHeight="1" x14ac:dyDescent="0.3">
      <c r="A98" s="17" t="s">
        <v>262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1</v>
      </c>
      <c r="I98" s="16">
        <v>0</v>
      </c>
      <c r="J98" s="16">
        <v>0</v>
      </c>
      <c r="K98" s="16">
        <v>0</v>
      </c>
    </row>
    <row r="99" spans="1:11" ht="21" customHeight="1" x14ac:dyDescent="0.3">
      <c r="A99" s="17" t="s">
        <v>263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1</v>
      </c>
    </row>
    <row r="100" spans="1:11" ht="21" customHeight="1" x14ac:dyDescent="0.3">
      <c r="A100" s="17" t="s">
        <v>264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1</v>
      </c>
    </row>
    <row r="101" spans="1:11" ht="21" customHeight="1" x14ac:dyDescent="0.3">
      <c r="A101" s="17" t="s">
        <v>265</v>
      </c>
      <c r="B101" s="16">
        <v>7.6899999999999996E-2</v>
      </c>
      <c r="C101" s="16">
        <v>0</v>
      </c>
      <c r="D101" s="16">
        <v>0</v>
      </c>
      <c r="E101" s="16">
        <v>0</v>
      </c>
      <c r="F101" s="16">
        <v>0.3846</v>
      </c>
      <c r="G101" s="16">
        <v>0.15379999999999999</v>
      </c>
      <c r="H101" s="16">
        <v>0</v>
      </c>
      <c r="I101" s="16">
        <v>7.6899999999999996E-2</v>
      </c>
      <c r="J101" s="16">
        <v>0</v>
      </c>
      <c r="K101" s="16">
        <v>0.30769999999999997</v>
      </c>
    </row>
    <row r="102" spans="1:11" ht="21" customHeight="1" x14ac:dyDescent="0.3">
      <c r="A102" s="17" t="s">
        <v>266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</row>
    <row r="103" spans="1:11" ht="21" customHeight="1" x14ac:dyDescent="0.3">
      <c r="A103" s="17" t="s">
        <v>267</v>
      </c>
      <c r="B103" s="16">
        <v>0</v>
      </c>
      <c r="C103" s="16">
        <v>0</v>
      </c>
      <c r="D103" s="16">
        <v>0</v>
      </c>
      <c r="E103" s="16">
        <v>0.25</v>
      </c>
      <c r="F103" s="16">
        <v>0</v>
      </c>
      <c r="G103" s="16">
        <v>0</v>
      </c>
      <c r="H103" s="16">
        <v>0</v>
      </c>
      <c r="I103" s="16">
        <v>0.25</v>
      </c>
      <c r="J103" s="16">
        <v>0</v>
      </c>
      <c r="K103" s="16">
        <v>0.5</v>
      </c>
    </row>
    <row r="104" spans="1:11" ht="21" customHeight="1" x14ac:dyDescent="0.3">
      <c r="A104" s="17" t="s">
        <v>268</v>
      </c>
      <c r="B104" s="16">
        <v>0.1429</v>
      </c>
      <c r="C104" s="16">
        <v>0.1429</v>
      </c>
      <c r="D104" s="16">
        <v>0</v>
      </c>
      <c r="E104" s="16">
        <v>0</v>
      </c>
      <c r="F104" s="16">
        <v>0.1429</v>
      </c>
      <c r="G104" s="16">
        <v>0</v>
      </c>
      <c r="H104" s="16">
        <v>0</v>
      </c>
      <c r="I104" s="16">
        <v>0</v>
      </c>
      <c r="J104" s="16">
        <v>0</v>
      </c>
      <c r="K104" s="16">
        <v>0.57140000000000002</v>
      </c>
    </row>
    <row r="105" spans="1:11" ht="21" customHeight="1" x14ac:dyDescent="0.3">
      <c r="A105" s="17" t="s">
        <v>269</v>
      </c>
      <c r="B105" s="16">
        <v>0</v>
      </c>
      <c r="C105" s="16">
        <v>0</v>
      </c>
      <c r="D105" s="16">
        <v>0</v>
      </c>
      <c r="E105" s="16">
        <v>0</v>
      </c>
      <c r="F105" s="16">
        <v>0.25</v>
      </c>
      <c r="G105" s="16">
        <v>0.25</v>
      </c>
      <c r="H105" s="16">
        <v>0</v>
      </c>
      <c r="I105" s="16">
        <v>0.25</v>
      </c>
      <c r="J105" s="16">
        <v>0</v>
      </c>
      <c r="K105" s="16">
        <v>0.25</v>
      </c>
    </row>
    <row r="106" spans="1:11" ht="21" customHeight="1" x14ac:dyDescent="0.3">
      <c r="A106" s="17" t="s">
        <v>270</v>
      </c>
      <c r="B106" s="16">
        <v>0</v>
      </c>
      <c r="C106" s="16">
        <v>0</v>
      </c>
      <c r="D106" s="16">
        <v>0</v>
      </c>
      <c r="E106" s="16">
        <v>0</v>
      </c>
      <c r="F106" s="16">
        <v>0.5</v>
      </c>
      <c r="G106" s="16">
        <v>0.5</v>
      </c>
      <c r="H106" s="16">
        <v>0</v>
      </c>
      <c r="I106" s="16">
        <v>0</v>
      </c>
      <c r="J106" s="16">
        <v>0</v>
      </c>
      <c r="K106" s="16">
        <v>0</v>
      </c>
    </row>
    <row r="107" spans="1:11" ht="21" customHeight="1" x14ac:dyDescent="0.3">
      <c r="A107" s="17" t="s">
        <v>271</v>
      </c>
      <c r="B107" s="16">
        <v>0.2727</v>
      </c>
      <c r="C107" s="16">
        <v>0</v>
      </c>
      <c r="D107" s="16">
        <v>0</v>
      </c>
      <c r="E107" s="16">
        <v>9.0899999999999995E-2</v>
      </c>
      <c r="F107" s="16">
        <v>0</v>
      </c>
      <c r="G107" s="16">
        <v>0.18179999999999999</v>
      </c>
      <c r="H107" s="16">
        <v>0</v>
      </c>
      <c r="I107" s="16">
        <v>0</v>
      </c>
      <c r="J107" s="16">
        <v>0.18179999999999999</v>
      </c>
      <c r="K107" s="16">
        <v>0.2727</v>
      </c>
    </row>
    <row r="108" spans="1:11" ht="21" customHeight="1" x14ac:dyDescent="0.3">
      <c r="A108" s="17" t="s">
        <v>272</v>
      </c>
      <c r="B108" s="16">
        <v>0</v>
      </c>
      <c r="C108" s="16">
        <v>0.1429</v>
      </c>
      <c r="D108" s="16">
        <v>0</v>
      </c>
      <c r="E108" s="16">
        <v>0</v>
      </c>
      <c r="F108" s="16">
        <v>0</v>
      </c>
      <c r="G108" s="16">
        <v>0.57140000000000002</v>
      </c>
      <c r="H108" s="16">
        <v>0</v>
      </c>
      <c r="I108" s="16">
        <v>0.1429</v>
      </c>
      <c r="J108" s="16">
        <v>0</v>
      </c>
      <c r="K108" s="16">
        <v>0.1429</v>
      </c>
    </row>
    <row r="109" spans="1:11" ht="21" customHeight="1" x14ac:dyDescent="0.3">
      <c r="A109" s="17" t="s">
        <v>273</v>
      </c>
      <c r="B109" s="16">
        <v>0</v>
      </c>
      <c r="C109" s="16">
        <v>0</v>
      </c>
      <c r="D109" s="16">
        <v>0</v>
      </c>
      <c r="E109" s="16">
        <v>0</v>
      </c>
      <c r="F109" s="16">
        <v>0.66669999999999996</v>
      </c>
      <c r="G109" s="16">
        <v>0</v>
      </c>
      <c r="H109" s="16">
        <v>0.33329999999999999</v>
      </c>
      <c r="I109" s="16">
        <v>0</v>
      </c>
      <c r="J109" s="16">
        <v>0</v>
      </c>
      <c r="K109" s="16">
        <v>0</v>
      </c>
    </row>
    <row r="112" spans="1:11" x14ac:dyDescent="0.3">
      <c r="A112" s="15" t="s">
        <v>286</v>
      </c>
      <c r="B112" s="15">
        <v>0.1522</v>
      </c>
      <c r="C112" s="15">
        <v>6.5199999999999994E-2</v>
      </c>
      <c r="D112" s="15">
        <v>2.1700000000000001E-2</v>
      </c>
      <c r="E112" s="15">
        <v>2.1700000000000001E-2</v>
      </c>
      <c r="F112" s="15">
        <v>0.21740000000000001</v>
      </c>
      <c r="G112" s="15">
        <v>0.13039999999999999</v>
      </c>
      <c r="H112" s="15">
        <v>0</v>
      </c>
      <c r="I112" s="15">
        <v>0.1087</v>
      </c>
      <c r="J112" s="15">
        <v>6.5199999999999994E-2</v>
      </c>
      <c r="K112" s="15">
        <v>0.21740000000000001</v>
      </c>
    </row>
    <row r="113" spans="1:11" x14ac:dyDescent="0.3">
      <c r="A113" s="17" t="s">
        <v>274</v>
      </c>
      <c r="B113" s="16">
        <v>0.1739</v>
      </c>
      <c r="C113" s="16">
        <v>4.3499999999999997E-2</v>
      </c>
      <c r="D113" s="16">
        <v>4.3499999999999997E-2</v>
      </c>
      <c r="E113" s="16">
        <v>4.3499999999999997E-2</v>
      </c>
      <c r="F113" s="16">
        <v>0.13039999999999999</v>
      </c>
      <c r="G113" s="16">
        <v>0.13039999999999999</v>
      </c>
      <c r="H113" s="16">
        <v>0</v>
      </c>
      <c r="I113" s="16">
        <v>0.13039999999999999</v>
      </c>
      <c r="J113" s="16">
        <v>4.3499999999999997E-2</v>
      </c>
      <c r="K113" s="16">
        <v>0.26090000000000002</v>
      </c>
    </row>
    <row r="114" spans="1:11" x14ac:dyDescent="0.3">
      <c r="A114" s="17" t="s">
        <v>275</v>
      </c>
      <c r="B114" s="16">
        <v>0.3</v>
      </c>
      <c r="C114" s="16">
        <v>0</v>
      </c>
      <c r="D114" s="16">
        <v>0</v>
      </c>
      <c r="E114" s="16">
        <v>0</v>
      </c>
      <c r="F114" s="16">
        <v>0.3</v>
      </c>
      <c r="G114" s="16">
        <v>0.3</v>
      </c>
      <c r="H114" s="16">
        <v>0</v>
      </c>
      <c r="I114" s="16">
        <v>0.1</v>
      </c>
      <c r="J114" s="16">
        <v>0</v>
      </c>
      <c r="K114" s="16">
        <v>0</v>
      </c>
    </row>
    <row r="115" spans="1:11" x14ac:dyDescent="0.3">
      <c r="A115" s="17" t="s">
        <v>276</v>
      </c>
      <c r="B115" s="16">
        <v>0</v>
      </c>
      <c r="C115" s="16">
        <v>0.15379999999999999</v>
      </c>
      <c r="D115" s="16">
        <v>0</v>
      </c>
      <c r="E115" s="16">
        <v>0</v>
      </c>
      <c r="F115" s="16">
        <v>0.30769999999999997</v>
      </c>
      <c r="G115" s="16">
        <v>0</v>
      </c>
      <c r="H115" s="16">
        <v>0</v>
      </c>
      <c r="I115" s="16">
        <v>7.6899999999999996E-2</v>
      </c>
      <c r="J115" s="16">
        <v>0.15379999999999999</v>
      </c>
      <c r="K115" s="16">
        <v>0.30769999999999997</v>
      </c>
    </row>
    <row r="117" spans="1:11" x14ac:dyDescent="0.3">
      <c r="A117" s="15" t="s">
        <v>287</v>
      </c>
      <c r="B117" s="15">
        <v>0</v>
      </c>
      <c r="C117" s="15">
        <v>5.8799999999999998E-2</v>
      </c>
      <c r="D117" s="15">
        <v>0</v>
      </c>
      <c r="E117" s="15">
        <v>0.17649999999999999</v>
      </c>
      <c r="F117" s="15">
        <v>5.8799999999999998E-2</v>
      </c>
      <c r="G117" s="15">
        <v>0</v>
      </c>
      <c r="H117" s="15">
        <v>0</v>
      </c>
      <c r="I117" s="15">
        <v>5.8799999999999998E-2</v>
      </c>
      <c r="J117" s="15">
        <v>0.1176</v>
      </c>
      <c r="K117" s="15">
        <v>0.47060000000000002</v>
      </c>
    </row>
    <row r="118" spans="1:11" x14ac:dyDescent="0.3">
      <c r="A118" s="17" t="s">
        <v>277</v>
      </c>
      <c r="B118" s="16">
        <v>0</v>
      </c>
      <c r="C118" s="16">
        <v>0</v>
      </c>
      <c r="D118" s="16">
        <v>0</v>
      </c>
      <c r="E118" s="16">
        <v>0.42859999999999998</v>
      </c>
      <c r="F118" s="16">
        <v>0.1429</v>
      </c>
      <c r="G118" s="16">
        <v>0</v>
      </c>
      <c r="H118" s="16">
        <v>0</v>
      </c>
      <c r="I118" s="16">
        <v>0</v>
      </c>
      <c r="J118" s="16">
        <v>0.1429</v>
      </c>
      <c r="K118" s="16">
        <v>0.1429</v>
      </c>
    </row>
    <row r="119" spans="1:11" x14ac:dyDescent="0.3">
      <c r="A119" s="17" t="s">
        <v>278</v>
      </c>
      <c r="B119" s="16">
        <v>0</v>
      </c>
      <c r="C119" s="16">
        <v>0.1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0.1</v>
      </c>
      <c r="J119" s="16">
        <v>0.1</v>
      </c>
      <c r="K119" s="16">
        <v>0.7</v>
      </c>
    </row>
  </sheetData>
  <mergeCells count="3">
    <mergeCell ref="A2:A3"/>
    <mergeCell ref="B2:K2"/>
    <mergeCell ref="A18:K18"/>
  </mergeCells>
  <pageMargins left="0.31496062992125984" right="0.55118110236220474" top="1.04" bottom="0.56000000000000005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9"/>
  <sheetViews>
    <sheetView showGridLines="0" workbookViewId="0">
      <selection activeCell="H20" sqref="H20"/>
    </sheetView>
  </sheetViews>
  <sheetFormatPr defaultRowHeight="21" x14ac:dyDescent="0.35"/>
  <cols>
    <col min="1" max="1" width="38.625" style="57" customWidth="1"/>
    <col min="2" max="6" width="16.5" style="57" customWidth="1"/>
    <col min="7" max="16384" width="9" style="57"/>
  </cols>
  <sheetData>
    <row r="1" spans="1:69" s="101" customFormat="1" ht="18.75" x14ac:dyDescent="0.3">
      <c r="A1" s="4" t="s">
        <v>303</v>
      </c>
      <c r="B1" s="4"/>
      <c r="C1" s="4"/>
      <c r="D1" s="4"/>
      <c r="E1" s="4"/>
      <c r="F1" s="4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x14ac:dyDescent="0.35">
      <c r="A2" s="134" t="s">
        <v>61</v>
      </c>
      <c r="B2" s="136" t="s">
        <v>140</v>
      </c>
      <c r="C2" s="137"/>
      <c r="D2" s="137"/>
      <c r="E2" s="137"/>
      <c r="F2" s="138"/>
    </row>
    <row r="3" spans="1:69" x14ac:dyDescent="0.35">
      <c r="A3" s="135"/>
      <c r="B3" s="53" t="s">
        <v>141</v>
      </c>
      <c r="C3" s="53" t="s">
        <v>142</v>
      </c>
      <c r="D3" s="53" t="s">
        <v>143</v>
      </c>
      <c r="E3" s="53" t="s">
        <v>144</v>
      </c>
      <c r="F3" s="53" t="s">
        <v>145</v>
      </c>
    </row>
    <row r="4" spans="1:69" ht="18.75" customHeight="1" x14ac:dyDescent="0.35">
      <c r="A4" s="53" t="s">
        <v>59</v>
      </c>
      <c r="B4" s="53">
        <v>0.65449999999999997</v>
      </c>
      <c r="C4" s="53">
        <v>0.21820000000000001</v>
      </c>
      <c r="D4" s="53">
        <v>1.8200000000000001E-2</v>
      </c>
      <c r="E4" s="53">
        <v>0</v>
      </c>
      <c r="F4" s="53">
        <v>0.1091</v>
      </c>
    </row>
    <row r="5" spans="1:69" ht="18.75" customHeight="1" x14ac:dyDescent="0.35">
      <c r="A5" s="61" t="s">
        <v>11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</row>
    <row r="6" spans="1:69" ht="18.75" customHeight="1" x14ac:dyDescent="0.35">
      <c r="A6" s="61" t="s">
        <v>12</v>
      </c>
      <c r="B6" s="54">
        <v>0.63639999999999997</v>
      </c>
      <c r="C6" s="54">
        <v>0.2727</v>
      </c>
      <c r="D6" s="54">
        <v>0</v>
      </c>
      <c r="E6" s="54">
        <v>0</v>
      </c>
      <c r="F6" s="54">
        <v>9.0899999999999995E-2</v>
      </c>
    </row>
    <row r="7" spans="1:69" ht="18.75" customHeight="1" x14ac:dyDescent="0.35">
      <c r="A7" s="61" t="s">
        <v>13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</row>
    <row r="8" spans="1:69" ht="18.75" customHeight="1" x14ac:dyDescent="0.35">
      <c r="A8" s="61" t="s">
        <v>14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</row>
    <row r="9" spans="1:69" ht="18.75" customHeight="1" x14ac:dyDescent="0.35">
      <c r="A9" s="61" t="s">
        <v>15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</row>
    <row r="10" spans="1:69" ht="18.75" customHeight="1" x14ac:dyDescent="0.35">
      <c r="A10" s="61" t="s">
        <v>16</v>
      </c>
      <c r="B10" s="54">
        <v>0.68420000000000003</v>
      </c>
      <c r="C10" s="54">
        <v>0.1053</v>
      </c>
      <c r="D10" s="54">
        <v>5.2600000000000001E-2</v>
      </c>
      <c r="E10" s="54">
        <v>0</v>
      </c>
      <c r="F10" s="54">
        <v>0.15790000000000001</v>
      </c>
    </row>
    <row r="11" spans="1:69" ht="18.75" customHeight="1" x14ac:dyDescent="0.35">
      <c r="A11" s="61" t="s">
        <v>17</v>
      </c>
      <c r="B11" s="54">
        <v>0.65</v>
      </c>
      <c r="C11" s="54">
        <v>0.3</v>
      </c>
      <c r="D11" s="54">
        <v>0</v>
      </c>
      <c r="E11" s="54">
        <v>0</v>
      </c>
      <c r="F11" s="54">
        <v>0.05</v>
      </c>
    </row>
    <row r="12" spans="1:69" ht="18.75" customHeight="1" x14ac:dyDescent="0.35">
      <c r="A12" s="61" t="s">
        <v>18</v>
      </c>
      <c r="B12" s="54">
        <v>0.66669999999999996</v>
      </c>
      <c r="C12" s="54">
        <v>0.33329999999999999</v>
      </c>
      <c r="D12" s="54">
        <v>0</v>
      </c>
      <c r="E12" s="54">
        <v>0</v>
      </c>
      <c r="F12" s="54">
        <v>0</v>
      </c>
    </row>
    <row r="13" spans="1:69" ht="18.75" customHeight="1" x14ac:dyDescent="0.35">
      <c r="A13" s="61" t="s">
        <v>19</v>
      </c>
      <c r="B13" s="54">
        <v>0.5</v>
      </c>
      <c r="C13" s="54">
        <v>0</v>
      </c>
      <c r="D13" s="54">
        <v>0</v>
      </c>
      <c r="E13" s="54">
        <v>0</v>
      </c>
      <c r="F13" s="54">
        <v>0.5</v>
      </c>
    </row>
    <row r="14" spans="1:69" ht="18.75" customHeight="1" x14ac:dyDescent="0.35">
      <c r="A14" s="61" t="s">
        <v>20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</row>
    <row r="15" spans="1:69" ht="18.75" customHeight="1" x14ac:dyDescent="0.35">
      <c r="A15" s="61" t="s">
        <v>21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</row>
    <row r="16" spans="1:69" ht="18.75" customHeight="1" x14ac:dyDescent="0.35">
      <c r="A16" s="61" t="s">
        <v>22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</row>
    <row r="17" spans="1:6" ht="18.75" customHeight="1" x14ac:dyDescent="0.35">
      <c r="A17" s="61" t="s">
        <v>23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</row>
    <row r="18" spans="1:6" ht="21.75" customHeight="1" x14ac:dyDescent="0.35">
      <c r="A18" s="139"/>
      <c r="B18" s="139"/>
      <c r="C18" s="139"/>
      <c r="D18" s="139"/>
      <c r="E18" s="139"/>
      <c r="F18" s="139"/>
    </row>
    <row r="19" spans="1:6" ht="18.75" customHeight="1" x14ac:dyDescent="0.35">
      <c r="A19" s="56" t="s">
        <v>211</v>
      </c>
      <c r="B19" s="56">
        <v>0.65620000000000001</v>
      </c>
      <c r="C19" s="56">
        <v>0.1875</v>
      </c>
      <c r="D19" s="56">
        <v>1.5599999999999999E-2</v>
      </c>
      <c r="E19" s="56">
        <v>0</v>
      </c>
      <c r="F19" s="56">
        <v>0.1406</v>
      </c>
    </row>
    <row r="20" spans="1:6" ht="18.75" customHeight="1" x14ac:dyDescent="0.35">
      <c r="A20" s="62" t="s">
        <v>204</v>
      </c>
      <c r="B20" s="55">
        <v>0.55559999999999998</v>
      </c>
      <c r="C20" s="55">
        <v>0.22220000000000001</v>
      </c>
      <c r="D20" s="55">
        <v>0</v>
      </c>
      <c r="E20" s="55">
        <v>0</v>
      </c>
      <c r="F20" s="55">
        <v>0.22220000000000001</v>
      </c>
    </row>
    <row r="21" spans="1:6" ht="18.75" customHeight="1" x14ac:dyDescent="0.35">
      <c r="A21" s="62" t="s">
        <v>205</v>
      </c>
      <c r="B21" s="55">
        <v>0.83330000000000004</v>
      </c>
      <c r="C21" s="55">
        <v>0</v>
      </c>
      <c r="D21" s="55">
        <v>0</v>
      </c>
      <c r="E21" s="55">
        <v>0</v>
      </c>
      <c r="F21" s="55">
        <v>0.16669999999999999</v>
      </c>
    </row>
    <row r="22" spans="1:6" ht="18.75" customHeight="1" x14ac:dyDescent="0.35">
      <c r="A22" s="62" t="s">
        <v>206</v>
      </c>
      <c r="B22" s="55">
        <v>0.8</v>
      </c>
      <c r="C22" s="55">
        <v>0.2</v>
      </c>
      <c r="D22" s="55">
        <v>0</v>
      </c>
      <c r="E22" s="55">
        <v>0</v>
      </c>
      <c r="F22" s="55">
        <v>0</v>
      </c>
    </row>
    <row r="23" spans="1:6" ht="18.75" customHeight="1" x14ac:dyDescent="0.35">
      <c r="A23" s="62" t="s">
        <v>207</v>
      </c>
      <c r="B23" s="55">
        <v>0.6</v>
      </c>
      <c r="C23" s="55">
        <v>0.1</v>
      </c>
      <c r="D23" s="55">
        <v>0</v>
      </c>
      <c r="E23" s="55">
        <v>0</v>
      </c>
      <c r="F23" s="55">
        <v>0.3</v>
      </c>
    </row>
    <row r="24" spans="1:6" ht="18.75" customHeight="1" x14ac:dyDescent="0.35">
      <c r="A24" s="62" t="s">
        <v>208</v>
      </c>
      <c r="B24" s="55">
        <v>0.64710000000000001</v>
      </c>
      <c r="C24" s="55">
        <v>0.23530000000000001</v>
      </c>
      <c r="D24" s="55">
        <v>0</v>
      </c>
      <c r="E24" s="55">
        <v>0</v>
      </c>
      <c r="F24" s="55">
        <v>0.1176</v>
      </c>
    </row>
    <row r="25" spans="1:6" ht="18.75" customHeight="1" x14ac:dyDescent="0.35">
      <c r="A25" s="62" t="s">
        <v>209</v>
      </c>
      <c r="B25" s="55">
        <v>0.625</v>
      </c>
      <c r="C25" s="55">
        <v>0.375</v>
      </c>
      <c r="D25" s="55">
        <v>0</v>
      </c>
      <c r="E25" s="55">
        <v>0</v>
      </c>
      <c r="F25" s="55">
        <v>0</v>
      </c>
    </row>
    <row r="26" spans="1:6" ht="18.75" customHeight="1" x14ac:dyDescent="0.35">
      <c r="A26" s="62" t="s">
        <v>210</v>
      </c>
      <c r="B26" s="55">
        <v>0.66669999999999996</v>
      </c>
      <c r="C26" s="55">
        <v>0.1111</v>
      </c>
      <c r="D26" s="55">
        <v>0.1111</v>
      </c>
      <c r="E26" s="55">
        <v>0</v>
      </c>
      <c r="F26" s="55">
        <v>0.1111</v>
      </c>
    </row>
    <row r="27" spans="1:6" x14ac:dyDescent="0.35">
      <c r="A27" s="56" t="s">
        <v>279</v>
      </c>
      <c r="B27" s="56">
        <v>0.54330000000000001</v>
      </c>
      <c r="C27" s="56">
        <v>0.20469999999999999</v>
      </c>
      <c r="D27" s="56">
        <v>8.6599999999999996E-2</v>
      </c>
      <c r="E27" s="56">
        <v>1.5699999999999999E-2</v>
      </c>
      <c r="F27" s="56">
        <v>0.14960000000000001</v>
      </c>
    </row>
    <row r="28" spans="1:6" x14ac:dyDescent="0.35">
      <c r="A28" s="62" t="s">
        <v>212</v>
      </c>
      <c r="B28" s="55">
        <v>0.6</v>
      </c>
      <c r="C28" s="55">
        <v>0.3</v>
      </c>
      <c r="D28" s="55">
        <v>0</v>
      </c>
      <c r="E28" s="55">
        <v>0</v>
      </c>
      <c r="F28" s="55">
        <v>0.1</v>
      </c>
    </row>
    <row r="29" spans="1:6" x14ac:dyDescent="0.35">
      <c r="A29" s="62" t="s">
        <v>213</v>
      </c>
      <c r="B29" s="55">
        <v>0.72</v>
      </c>
      <c r="C29" s="55">
        <v>0.08</v>
      </c>
      <c r="D29" s="55">
        <v>0</v>
      </c>
      <c r="E29" s="55">
        <v>0</v>
      </c>
      <c r="F29" s="55">
        <v>0.2</v>
      </c>
    </row>
    <row r="30" spans="1:6" x14ac:dyDescent="0.35">
      <c r="A30" s="62" t="s">
        <v>214</v>
      </c>
      <c r="B30" s="55">
        <v>0.90910000000000002</v>
      </c>
      <c r="C30" s="55">
        <v>9.0899999999999995E-2</v>
      </c>
      <c r="D30" s="55">
        <v>0</v>
      </c>
      <c r="E30" s="55">
        <v>0</v>
      </c>
      <c r="F30" s="55">
        <v>0</v>
      </c>
    </row>
    <row r="31" spans="1:6" x14ac:dyDescent="0.35">
      <c r="A31" s="62" t="s">
        <v>215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</row>
    <row r="32" spans="1:6" x14ac:dyDescent="0.35">
      <c r="A32" s="62" t="s">
        <v>216</v>
      </c>
      <c r="B32" s="55">
        <v>0.66669999999999996</v>
      </c>
      <c r="C32" s="55">
        <v>0.1905</v>
      </c>
      <c r="D32" s="55">
        <v>0</v>
      </c>
      <c r="E32" s="55">
        <v>4.7600000000000003E-2</v>
      </c>
      <c r="F32" s="55">
        <v>9.5200000000000007E-2</v>
      </c>
    </row>
    <row r="33" spans="1:6" x14ac:dyDescent="0.35">
      <c r="A33" s="62" t="s">
        <v>217</v>
      </c>
      <c r="B33" s="55">
        <v>0.34379999999999999</v>
      </c>
      <c r="C33" s="55">
        <v>0.1875</v>
      </c>
      <c r="D33" s="55">
        <v>0.21879999999999999</v>
      </c>
      <c r="E33" s="55">
        <v>0</v>
      </c>
      <c r="F33" s="55">
        <v>0.25</v>
      </c>
    </row>
    <row r="34" spans="1:6" x14ac:dyDescent="0.35">
      <c r="A34" s="62" t="s">
        <v>218</v>
      </c>
      <c r="B34" s="55">
        <v>0.35709999999999997</v>
      </c>
      <c r="C34" s="55">
        <v>0.35709999999999997</v>
      </c>
      <c r="D34" s="55">
        <v>0.1429</v>
      </c>
      <c r="E34" s="55">
        <v>3.5700000000000003E-2</v>
      </c>
      <c r="F34" s="55">
        <v>0.1071</v>
      </c>
    </row>
    <row r="36" spans="1:6" x14ac:dyDescent="0.35">
      <c r="A36" s="56" t="s">
        <v>280</v>
      </c>
      <c r="B36" s="56">
        <v>0.56999999999999995</v>
      </c>
      <c r="C36" s="56">
        <v>0.16</v>
      </c>
      <c r="D36" s="56">
        <v>0.05</v>
      </c>
      <c r="E36" s="56">
        <v>0.01</v>
      </c>
      <c r="F36" s="56">
        <v>0.21</v>
      </c>
    </row>
    <row r="37" spans="1:6" x14ac:dyDescent="0.35">
      <c r="A37" s="62" t="s">
        <v>219</v>
      </c>
      <c r="B37" s="55">
        <v>0.5</v>
      </c>
      <c r="C37" s="55">
        <v>0.22220000000000001</v>
      </c>
      <c r="D37" s="55">
        <v>5.5599999999999997E-2</v>
      </c>
      <c r="E37" s="55">
        <v>0</v>
      </c>
      <c r="F37" s="55">
        <v>0.22220000000000001</v>
      </c>
    </row>
    <row r="38" spans="1:6" x14ac:dyDescent="0.35">
      <c r="A38" s="62" t="s">
        <v>220</v>
      </c>
      <c r="B38" s="55">
        <v>0.60709999999999997</v>
      </c>
      <c r="C38" s="55">
        <v>0.1071</v>
      </c>
      <c r="D38" s="55">
        <v>3.5700000000000003E-2</v>
      </c>
      <c r="E38" s="55">
        <v>3.5700000000000003E-2</v>
      </c>
      <c r="F38" s="55">
        <v>0.21429999999999999</v>
      </c>
    </row>
    <row r="39" spans="1:6" x14ac:dyDescent="0.35">
      <c r="A39" s="62" t="s">
        <v>221</v>
      </c>
      <c r="B39" s="55">
        <v>0.55000000000000004</v>
      </c>
      <c r="C39" s="55">
        <v>0.25</v>
      </c>
      <c r="D39" s="55">
        <v>0</v>
      </c>
      <c r="E39" s="55">
        <v>0</v>
      </c>
      <c r="F39" s="55">
        <v>0.2</v>
      </c>
    </row>
    <row r="40" spans="1:6" x14ac:dyDescent="0.35">
      <c r="A40" s="62" t="s">
        <v>222</v>
      </c>
      <c r="B40" s="55">
        <v>0.70589999999999997</v>
      </c>
      <c r="C40" s="55">
        <v>0.1176</v>
      </c>
      <c r="D40" s="55">
        <v>5.8799999999999998E-2</v>
      </c>
      <c r="E40" s="55">
        <v>0</v>
      </c>
      <c r="F40" s="55">
        <v>0.1176</v>
      </c>
    </row>
    <row r="41" spans="1:6" x14ac:dyDescent="0.35">
      <c r="A41" s="62" t="s">
        <v>223</v>
      </c>
      <c r="B41" s="55">
        <v>0.47060000000000002</v>
      </c>
      <c r="C41" s="55">
        <v>0.1176</v>
      </c>
      <c r="D41" s="55">
        <v>0.1176</v>
      </c>
      <c r="E41" s="55">
        <v>0</v>
      </c>
      <c r="F41" s="55">
        <v>0.29409999999999997</v>
      </c>
    </row>
    <row r="42" spans="1:6" x14ac:dyDescent="0.35">
      <c r="A42" s="62" t="s">
        <v>224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</row>
    <row r="44" spans="1:6" ht="19.5" customHeight="1" x14ac:dyDescent="0.35">
      <c r="A44" s="56" t="s">
        <v>281</v>
      </c>
      <c r="B44" s="56">
        <v>0.51480000000000004</v>
      </c>
      <c r="C44" s="56">
        <v>0.21890000000000001</v>
      </c>
      <c r="D44" s="56">
        <v>5.9200000000000003E-2</v>
      </c>
      <c r="E44" s="56">
        <v>4.7300000000000002E-2</v>
      </c>
      <c r="F44" s="56">
        <v>0.1598</v>
      </c>
    </row>
    <row r="45" spans="1:6" ht="19.5" customHeight="1" x14ac:dyDescent="0.35">
      <c r="A45" s="62" t="s">
        <v>225</v>
      </c>
      <c r="B45" s="55">
        <v>0</v>
      </c>
      <c r="C45" s="55">
        <v>0.66669999999999996</v>
      </c>
      <c r="D45" s="55">
        <v>0</v>
      </c>
      <c r="E45" s="55">
        <v>0</v>
      </c>
      <c r="F45" s="55">
        <v>0.33329999999999999</v>
      </c>
    </row>
    <row r="46" spans="1:6" ht="19.5" customHeight="1" x14ac:dyDescent="0.35">
      <c r="A46" s="62" t="s">
        <v>226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</row>
    <row r="47" spans="1:6" ht="19.5" customHeight="1" x14ac:dyDescent="0.35">
      <c r="A47" s="62" t="s">
        <v>227</v>
      </c>
      <c r="B47" s="55">
        <v>1</v>
      </c>
      <c r="C47" s="55">
        <v>0</v>
      </c>
      <c r="D47" s="55">
        <v>0</v>
      </c>
      <c r="E47" s="55">
        <v>0</v>
      </c>
      <c r="F47" s="55">
        <v>0</v>
      </c>
    </row>
    <row r="48" spans="1:6" ht="19.5" customHeight="1" x14ac:dyDescent="0.35">
      <c r="A48" s="62" t="s">
        <v>228</v>
      </c>
      <c r="B48" s="55">
        <v>0</v>
      </c>
      <c r="C48" s="55">
        <v>0</v>
      </c>
      <c r="D48" s="55">
        <v>0</v>
      </c>
      <c r="E48" s="55">
        <v>0</v>
      </c>
      <c r="F48" s="55">
        <v>1</v>
      </c>
    </row>
    <row r="49" spans="1:6" ht="19.5" customHeight="1" x14ac:dyDescent="0.35">
      <c r="A49" s="62" t="s">
        <v>229</v>
      </c>
      <c r="B49" s="55">
        <v>0.66669999999999996</v>
      </c>
      <c r="C49" s="55">
        <v>0.16669999999999999</v>
      </c>
      <c r="D49" s="55">
        <v>5.5599999999999997E-2</v>
      </c>
      <c r="E49" s="55">
        <v>0</v>
      </c>
      <c r="F49" s="55">
        <v>0.1111</v>
      </c>
    </row>
    <row r="50" spans="1:6" ht="19.5" customHeight="1" x14ac:dyDescent="0.35">
      <c r="A50" s="62" t="s">
        <v>230</v>
      </c>
      <c r="B50" s="55">
        <v>0.66669999999999996</v>
      </c>
      <c r="C50" s="55">
        <v>0.22220000000000001</v>
      </c>
      <c r="D50" s="55">
        <v>2.7799999999999998E-2</v>
      </c>
      <c r="E50" s="55">
        <v>5.5599999999999997E-2</v>
      </c>
      <c r="F50" s="55">
        <v>2.7799999999999998E-2</v>
      </c>
    </row>
    <row r="51" spans="1:6" ht="19.5" customHeight="1" x14ac:dyDescent="0.35">
      <c r="A51" s="62" t="s">
        <v>231</v>
      </c>
      <c r="B51" s="55">
        <v>0.4</v>
      </c>
      <c r="C51" s="55">
        <v>0.23330000000000001</v>
      </c>
      <c r="D51" s="55">
        <v>0.1</v>
      </c>
      <c r="E51" s="55">
        <v>6.6699999999999995E-2</v>
      </c>
      <c r="F51" s="55">
        <v>0.2</v>
      </c>
    </row>
    <row r="52" spans="1:6" ht="19.5" customHeight="1" x14ac:dyDescent="0.35">
      <c r="A52" s="62" t="s">
        <v>232</v>
      </c>
      <c r="B52" s="55">
        <v>0.6</v>
      </c>
      <c r="C52" s="55">
        <v>0.2</v>
      </c>
      <c r="D52" s="55">
        <v>0</v>
      </c>
      <c r="E52" s="55">
        <v>0</v>
      </c>
      <c r="F52" s="55">
        <v>0.2</v>
      </c>
    </row>
    <row r="53" spans="1:6" ht="19.5" customHeight="1" x14ac:dyDescent="0.35">
      <c r="A53" s="62" t="s">
        <v>233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</row>
    <row r="54" spans="1:6" ht="19.5" customHeight="1" x14ac:dyDescent="0.35">
      <c r="A54" s="62" t="s">
        <v>234</v>
      </c>
      <c r="B54" s="55">
        <v>0.4138</v>
      </c>
      <c r="C54" s="55">
        <v>0.2069</v>
      </c>
      <c r="D54" s="55">
        <v>6.9000000000000006E-2</v>
      </c>
      <c r="E54" s="55">
        <v>6.9000000000000006E-2</v>
      </c>
      <c r="F54" s="55">
        <v>0.2414</v>
      </c>
    </row>
    <row r="55" spans="1:6" ht="19.5" customHeight="1" x14ac:dyDescent="0.35">
      <c r="A55" s="62" t="s">
        <v>181</v>
      </c>
      <c r="B55" s="55">
        <v>0.2</v>
      </c>
      <c r="C55" s="55">
        <v>0.4</v>
      </c>
      <c r="D55" s="55">
        <v>0.2</v>
      </c>
      <c r="E55" s="55">
        <v>0</v>
      </c>
      <c r="F55" s="55">
        <v>0.2</v>
      </c>
    </row>
    <row r="56" spans="1:6" ht="19.5" customHeight="1" x14ac:dyDescent="0.35">
      <c r="A56" s="62" t="s">
        <v>235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</row>
    <row r="57" spans="1:6" ht="19.5" customHeight="1" x14ac:dyDescent="0.35">
      <c r="A57" s="62" t="s">
        <v>236</v>
      </c>
      <c r="B57" s="55">
        <v>0.42109999999999997</v>
      </c>
      <c r="C57" s="55">
        <v>0.21049999999999999</v>
      </c>
      <c r="D57" s="55">
        <v>5.2600000000000001E-2</v>
      </c>
      <c r="E57" s="55">
        <v>0.1053</v>
      </c>
      <c r="F57" s="55">
        <v>0.21049999999999999</v>
      </c>
    </row>
    <row r="58" spans="1:6" ht="19.5" customHeight="1" x14ac:dyDescent="0.35"/>
    <row r="59" spans="1:6" ht="19.5" customHeight="1" x14ac:dyDescent="0.35">
      <c r="A59" s="56" t="s">
        <v>282</v>
      </c>
      <c r="B59" s="56">
        <v>0.69230000000000003</v>
      </c>
      <c r="C59" s="56">
        <v>7.6899999999999996E-2</v>
      </c>
      <c r="D59" s="56">
        <v>0</v>
      </c>
      <c r="E59" s="56">
        <v>7.6899999999999996E-2</v>
      </c>
      <c r="F59" s="56">
        <v>0.15379999999999999</v>
      </c>
    </row>
    <row r="60" spans="1:6" ht="19.5" customHeight="1" x14ac:dyDescent="0.35">
      <c r="A60" s="62" t="s">
        <v>237</v>
      </c>
      <c r="B60" s="55">
        <v>1</v>
      </c>
      <c r="C60" s="55">
        <v>0</v>
      </c>
      <c r="D60" s="55">
        <v>0</v>
      </c>
      <c r="E60" s="55">
        <v>0</v>
      </c>
      <c r="F60" s="55">
        <v>0</v>
      </c>
    </row>
    <row r="61" spans="1:6" ht="19.5" customHeight="1" x14ac:dyDescent="0.35">
      <c r="A61" s="62" t="s">
        <v>238</v>
      </c>
      <c r="B61" s="55">
        <v>0.6</v>
      </c>
      <c r="C61" s="55">
        <v>0.1</v>
      </c>
      <c r="D61" s="55">
        <v>0</v>
      </c>
      <c r="E61" s="55">
        <v>0.1</v>
      </c>
      <c r="F61" s="55">
        <v>0.2</v>
      </c>
    </row>
    <row r="62" spans="1:6" ht="19.5" customHeight="1" x14ac:dyDescent="0.35"/>
    <row r="63" spans="1:6" ht="19.5" customHeight="1" x14ac:dyDescent="0.35">
      <c r="A63" s="56" t="s">
        <v>283</v>
      </c>
      <c r="B63" s="56">
        <v>0.4</v>
      </c>
      <c r="C63" s="56">
        <v>0.1714</v>
      </c>
      <c r="D63" s="56">
        <v>2.86E-2</v>
      </c>
      <c r="E63" s="56">
        <v>0.1143</v>
      </c>
      <c r="F63" s="56">
        <v>0.28570000000000001</v>
      </c>
    </row>
    <row r="64" spans="1:6" ht="19.5" customHeight="1" x14ac:dyDescent="0.35">
      <c r="A64" s="62" t="s">
        <v>239</v>
      </c>
      <c r="B64" s="55">
        <v>0.33329999999999999</v>
      </c>
      <c r="C64" s="55">
        <v>0.33329999999999999</v>
      </c>
      <c r="D64" s="55">
        <v>0</v>
      </c>
      <c r="E64" s="55">
        <v>0</v>
      </c>
      <c r="F64" s="55">
        <v>0.33329999999999999</v>
      </c>
    </row>
    <row r="65" spans="1:6" ht="19.5" customHeight="1" x14ac:dyDescent="0.35">
      <c r="A65" s="62" t="s">
        <v>240</v>
      </c>
      <c r="B65" s="55">
        <v>0</v>
      </c>
      <c r="C65" s="55">
        <v>1</v>
      </c>
      <c r="D65" s="55">
        <v>0</v>
      </c>
      <c r="E65" s="55">
        <v>0</v>
      </c>
      <c r="F65" s="55">
        <v>0</v>
      </c>
    </row>
    <row r="66" spans="1:6" ht="19.5" customHeight="1" x14ac:dyDescent="0.35">
      <c r="A66" s="62" t="s">
        <v>241</v>
      </c>
      <c r="B66" s="55">
        <v>0.33329999999999999</v>
      </c>
      <c r="C66" s="55">
        <v>0.33329999999999999</v>
      </c>
      <c r="D66" s="55">
        <v>0</v>
      </c>
      <c r="E66" s="55">
        <v>0.33329999999999999</v>
      </c>
      <c r="F66" s="55">
        <v>0</v>
      </c>
    </row>
    <row r="67" spans="1:6" ht="19.5" customHeight="1" x14ac:dyDescent="0.35">
      <c r="A67" s="62" t="s">
        <v>13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</row>
    <row r="68" spans="1:6" ht="19.5" customHeight="1" x14ac:dyDescent="0.35">
      <c r="A68" s="62" t="s">
        <v>242</v>
      </c>
      <c r="B68" s="55">
        <v>0.33329999999999999</v>
      </c>
      <c r="C68" s="55">
        <v>0.16669999999999999</v>
      </c>
      <c r="D68" s="55">
        <v>0</v>
      </c>
      <c r="E68" s="55">
        <v>0</v>
      </c>
      <c r="F68" s="55">
        <v>0.5</v>
      </c>
    </row>
    <row r="69" spans="1:6" ht="19.5" customHeight="1" x14ac:dyDescent="0.35">
      <c r="A69" s="62" t="s">
        <v>243</v>
      </c>
      <c r="B69" s="55">
        <v>0</v>
      </c>
      <c r="C69" s="55">
        <v>0</v>
      </c>
      <c r="D69" s="55">
        <v>0</v>
      </c>
      <c r="E69" s="55">
        <v>0.75</v>
      </c>
      <c r="F69" s="55">
        <v>0.25</v>
      </c>
    </row>
    <row r="70" spans="1:6" ht="19.5" customHeight="1" x14ac:dyDescent="0.35">
      <c r="A70" s="62" t="s">
        <v>244</v>
      </c>
      <c r="B70" s="55">
        <v>0.5333</v>
      </c>
      <c r="C70" s="55">
        <v>6.6699999999999995E-2</v>
      </c>
      <c r="D70" s="55">
        <v>6.6699999999999995E-2</v>
      </c>
      <c r="E70" s="55">
        <v>0</v>
      </c>
      <c r="F70" s="55">
        <v>0.33329999999999999</v>
      </c>
    </row>
    <row r="71" spans="1:6" ht="19.5" customHeight="1" x14ac:dyDescent="0.35">
      <c r="A71" s="62" t="s">
        <v>245</v>
      </c>
      <c r="B71" s="55">
        <v>0.66669999999999996</v>
      </c>
      <c r="C71" s="55">
        <v>0.33329999999999999</v>
      </c>
      <c r="D71" s="55">
        <v>0</v>
      </c>
      <c r="E71" s="55">
        <v>0</v>
      </c>
      <c r="F71" s="55">
        <v>0</v>
      </c>
    </row>
    <row r="72" spans="1:6" ht="22.5" customHeight="1" x14ac:dyDescent="0.35">
      <c r="A72" s="56" t="s">
        <v>284</v>
      </c>
      <c r="B72" s="56">
        <v>0.51090000000000002</v>
      </c>
      <c r="C72" s="56">
        <v>0.16789999999999999</v>
      </c>
      <c r="D72" s="56">
        <v>7.2999999999999995E-2</v>
      </c>
      <c r="E72" s="56">
        <v>3.6499999999999998E-2</v>
      </c>
      <c r="F72" s="56">
        <v>0.2117</v>
      </c>
    </row>
    <row r="73" spans="1:6" ht="22.5" customHeight="1" x14ac:dyDescent="0.35">
      <c r="A73" s="62" t="s">
        <v>246</v>
      </c>
      <c r="B73" s="55">
        <v>0.6</v>
      </c>
      <c r="C73" s="55">
        <v>0.2</v>
      </c>
      <c r="D73" s="55">
        <v>0</v>
      </c>
      <c r="E73" s="55">
        <v>0.2</v>
      </c>
      <c r="F73" s="55">
        <v>0</v>
      </c>
    </row>
    <row r="74" spans="1:6" ht="22.5" customHeight="1" x14ac:dyDescent="0.35">
      <c r="A74" s="62" t="s">
        <v>18</v>
      </c>
      <c r="B74" s="55">
        <v>0.44440000000000002</v>
      </c>
      <c r="C74" s="55">
        <v>0</v>
      </c>
      <c r="D74" s="55">
        <v>0.33329999999999999</v>
      </c>
      <c r="E74" s="55">
        <v>0</v>
      </c>
      <c r="F74" s="55">
        <v>0.22220000000000001</v>
      </c>
    </row>
    <row r="75" spans="1:6" ht="22.5" customHeight="1" x14ac:dyDescent="0.35">
      <c r="A75" s="62" t="s">
        <v>247</v>
      </c>
      <c r="B75" s="55">
        <v>0.44440000000000002</v>
      </c>
      <c r="C75" s="55">
        <v>0.1111</v>
      </c>
      <c r="D75" s="55">
        <v>0.33329999999999999</v>
      </c>
      <c r="E75" s="55">
        <v>0</v>
      </c>
      <c r="F75" s="55">
        <v>0.1111</v>
      </c>
    </row>
    <row r="76" spans="1:6" ht="22.5" customHeight="1" x14ac:dyDescent="0.35">
      <c r="A76" s="62" t="s">
        <v>248</v>
      </c>
      <c r="B76" s="55">
        <v>0.33329999999999999</v>
      </c>
      <c r="C76" s="55">
        <v>0.33329999999999999</v>
      </c>
      <c r="D76" s="55">
        <v>0</v>
      </c>
      <c r="E76" s="55">
        <v>0</v>
      </c>
      <c r="F76" s="55">
        <v>0.33329999999999999</v>
      </c>
    </row>
    <row r="77" spans="1:6" ht="22.5" customHeight="1" x14ac:dyDescent="0.35">
      <c r="A77" s="62" t="s">
        <v>19</v>
      </c>
      <c r="B77" s="55">
        <v>0.33329999999999999</v>
      </c>
      <c r="C77" s="55">
        <v>0.25</v>
      </c>
      <c r="D77" s="55">
        <v>0</v>
      </c>
      <c r="E77" s="55">
        <v>0</v>
      </c>
      <c r="F77" s="55">
        <v>0.41670000000000001</v>
      </c>
    </row>
    <row r="78" spans="1:6" ht="22.5" customHeight="1" x14ac:dyDescent="0.35">
      <c r="A78" s="62" t="s">
        <v>249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</row>
    <row r="79" spans="1:6" ht="22.5" customHeight="1" x14ac:dyDescent="0.35">
      <c r="A79" s="62" t="s">
        <v>250</v>
      </c>
      <c r="B79" s="55">
        <v>0.66669999999999996</v>
      </c>
      <c r="C79" s="55">
        <v>0.33329999999999999</v>
      </c>
      <c r="D79" s="55">
        <v>0</v>
      </c>
      <c r="E79" s="55">
        <v>0</v>
      </c>
      <c r="F79" s="55">
        <v>0</v>
      </c>
    </row>
    <row r="80" spans="1:6" ht="22.5" customHeight="1" x14ac:dyDescent="0.35">
      <c r="A80" s="62" t="s">
        <v>251</v>
      </c>
      <c r="B80" s="55">
        <v>0.42859999999999998</v>
      </c>
      <c r="C80" s="55">
        <v>0.1429</v>
      </c>
      <c r="D80" s="55">
        <v>0.28570000000000001</v>
      </c>
      <c r="E80" s="55">
        <v>0.1429</v>
      </c>
      <c r="F80" s="55">
        <v>0</v>
      </c>
    </row>
    <row r="81" spans="1:6" ht="22.5" customHeight="1" x14ac:dyDescent="0.35">
      <c r="A81" s="62" t="s">
        <v>252</v>
      </c>
      <c r="B81" s="55">
        <v>0.33329999999999999</v>
      </c>
      <c r="C81" s="55">
        <v>0.16669999999999999</v>
      </c>
      <c r="D81" s="55">
        <v>0</v>
      </c>
      <c r="E81" s="55">
        <v>0.16669999999999999</v>
      </c>
      <c r="F81" s="55">
        <v>0.33329999999999999</v>
      </c>
    </row>
    <row r="82" spans="1:6" ht="22.5" customHeight="1" x14ac:dyDescent="0.35">
      <c r="A82" s="62" t="s">
        <v>20</v>
      </c>
      <c r="B82" s="55">
        <v>0.7</v>
      </c>
      <c r="C82" s="55">
        <v>0.2</v>
      </c>
      <c r="D82" s="55">
        <v>0.1</v>
      </c>
      <c r="E82" s="55">
        <v>0</v>
      </c>
      <c r="F82" s="55">
        <v>0</v>
      </c>
    </row>
    <row r="83" spans="1:6" ht="22.5" customHeight="1" x14ac:dyDescent="0.35">
      <c r="A83" s="62" t="s">
        <v>21</v>
      </c>
      <c r="B83" s="55">
        <v>0.63639999999999997</v>
      </c>
      <c r="C83" s="55">
        <v>0</v>
      </c>
      <c r="D83" s="55">
        <v>0</v>
      </c>
      <c r="E83" s="55">
        <v>0</v>
      </c>
      <c r="F83" s="55">
        <v>0.36359999999999998</v>
      </c>
    </row>
    <row r="84" spans="1:6" ht="22.5" customHeight="1" x14ac:dyDescent="0.35">
      <c r="A84" s="62" t="s">
        <v>253</v>
      </c>
      <c r="B84" s="55">
        <v>0</v>
      </c>
      <c r="C84" s="55">
        <v>0</v>
      </c>
      <c r="D84" s="55">
        <v>0</v>
      </c>
      <c r="E84" s="55">
        <v>0</v>
      </c>
      <c r="F84" s="55">
        <v>1</v>
      </c>
    </row>
    <row r="85" spans="1:6" ht="22.5" customHeight="1" x14ac:dyDescent="0.35">
      <c r="A85" s="62" t="s">
        <v>254</v>
      </c>
      <c r="B85" s="55">
        <v>0.57140000000000002</v>
      </c>
      <c r="C85" s="55">
        <v>0.21429999999999999</v>
      </c>
      <c r="D85" s="55">
        <v>0</v>
      </c>
      <c r="E85" s="55">
        <v>0</v>
      </c>
      <c r="F85" s="55">
        <v>0.21429999999999999</v>
      </c>
    </row>
    <row r="86" spans="1:6" ht="22.5" customHeight="1" x14ac:dyDescent="0.35">
      <c r="A86" s="62" t="s">
        <v>255</v>
      </c>
      <c r="B86" s="55">
        <v>0.5</v>
      </c>
      <c r="C86" s="55">
        <v>0.25</v>
      </c>
      <c r="D86" s="55">
        <v>0</v>
      </c>
      <c r="E86" s="55">
        <v>0</v>
      </c>
      <c r="F86" s="55">
        <v>0.25</v>
      </c>
    </row>
    <row r="87" spans="1:6" ht="22.5" customHeight="1" x14ac:dyDescent="0.35">
      <c r="A87" s="62" t="s">
        <v>256</v>
      </c>
      <c r="B87" s="55">
        <v>0.5</v>
      </c>
      <c r="C87" s="55">
        <v>0.5</v>
      </c>
      <c r="D87" s="55">
        <v>0</v>
      </c>
      <c r="E87" s="55">
        <v>0</v>
      </c>
      <c r="F87" s="55">
        <v>0</v>
      </c>
    </row>
    <row r="88" spans="1:6" ht="22.5" customHeight="1" x14ac:dyDescent="0.35">
      <c r="A88" s="62" t="s">
        <v>22</v>
      </c>
      <c r="B88" s="55">
        <v>0.58819999999999995</v>
      </c>
      <c r="C88" s="55">
        <v>0.1176</v>
      </c>
      <c r="D88" s="55">
        <v>0</v>
      </c>
      <c r="E88" s="55">
        <v>0</v>
      </c>
      <c r="F88" s="55">
        <v>0.29409999999999997</v>
      </c>
    </row>
    <row r="89" spans="1:6" ht="22.5" customHeight="1" x14ac:dyDescent="0.35">
      <c r="A89" s="62" t="s">
        <v>23</v>
      </c>
      <c r="B89" s="55">
        <v>0.54549999999999998</v>
      </c>
      <c r="C89" s="55">
        <v>0.2273</v>
      </c>
      <c r="D89" s="55">
        <v>4.5499999999999999E-2</v>
      </c>
      <c r="E89" s="55">
        <v>9.0899999999999995E-2</v>
      </c>
      <c r="F89" s="55">
        <v>9.0899999999999995E-2</v>
      </c>
    </row>
    <row r="90" spans="1:6" ht="22.5" customHeight="1" x14ac:dyDescent="0.35">
      <c r="A90" s="63"/>
      <c r="B90" s="64"/>
      <c r="C90" s="64"/>
      <c r="D90" s="64"/>
      <c r="E90" s="64"/>
      <c r="F90" s="64"/>
    </row>
    <row r="92" spans="1:6" ht="21.75" customHeight="1" x14ac:dyDescent="0.35">
      <c r="A92" s="56" t="s">
        <v>285</v>
      </c>
      <c r="B92" s="56">
        <v>0.54549999999999998</v>
      </c>
      <c r="C92" s="56">
        <v>0.1477</v>
      </c>
      <c r="D92" s="56">
        <v>5.6800000000000003E-2</v>
      </c>
      <c r="E92" s="56">
        <v>3.4099999999999998E-2</v>
      </c>
      <c r="F92" s="56">
        <v>0.21590000000000001</v>
      </c>
    </row>
    <row r="93" spans="1:6" ht="21.75" customHeight="1" x14ac:dyDescent="0.35">
      <c r="A93" s="62" t="s">
        <v>257</v>
      </c>
      <c r="B93" s="55">
        <v>0.58330000000000004</v>
      </c>
      <c r="C93" s="55">
        <v>0.16669999999999999</v>
      </c>
      <c r="D93" s="55">
        <v>8.3299999999999999E-2</v>
      </c>
      <c r="E93" s="55">
        <v>0</v>
      </c>
      <c r="F93" s="55">
        <v>0.16669999999999999</v>
      </c>
    </row>
    <row r="94" spans="1:6" ht="21.75" customHeight="1" x14ac:dyDescent="0.35">
      <c r="A94" s="62" t="s">
        <v>258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</row>
    <row r="95" spans="1:6" ht="21.75" customHeight="1" x14ac:dyDescent="0.35">
      <c r="A95" s="62" t="s">
        <v>259</v>
      </c>
      <c r="B95" s="55">
        <v>0.4</v>
      </c>
      <c r="C95" s="55">
        <v>0.2</v>
      </c>
      <c r="D95" s="55">
        <v>0</v>
      </c>
      <c r="E95" s="55">
        <v>0</v>
      </c>
      <c r="F95" s="55">
        <v>0.4</v>
      </c>
    </row>
    <row r="96" spans="1:6" ht="21.75" customHeight="1" x14ac:dyDescent="0.35">
      <c r="A96" s="62" t="s">
        <v>260</v>
      </c>
      <c r="B96" s="55">
        <v>0.4</v>
      </c>
      <c r="C96" s="55">
        <v>0.2</v>
      </c>
      <c r="D96" s="55">
        <v>0</v>
      </c>
      <c r="E96" s="55">
        <v>0</v>
      </c>
      <c r="F96" s="55">
        <v>0.4</v>
      </c>
    </row>
    <row r="97" spans="1:6" ht="21.75" customHeight="1" x14ac:dyDescent="0.35">
      <c r="A97" s="62" t="s">
        <v>261</v>
      </c>
      <c r="B97" s="55">
        <v>0.36359999999999998</v>
      </c>
      <c r="C97" s="55">
        <v>9.0899999999999995E-2</v>
      </c>
      <c r="D97" s="55">
        <v>0</v>
      </c>
      <c r="E97" s="55">
        <v>9.0899999999999995E-2</v>
      </c>
      <c r="F97" s="55">
        <v>0.45450000000000002</v>
      </c>
    </row>
    <row r="98" spans="1:6" ht="21.75" customHeight="1" x14ac:dyDescent="0.35">
      <c r="A98" s="62" t="s">
        <v>262</v>
      </c>
      <c r="B98" s="55">
        <v>0</v>
      </c>
      <c r="C98" s="55">
        <v>1</v>
      </c>
      <c r="D98" s="55">
        <v>0</v>
      </c>
      <c r="E98" s="55">
        <v>0</v>
      </c>
      <c r="F98" s="55">
        <v>0</v>
      </c>
    </row>
    <row r="99" spans="1:6" ht="21.75" customHeight="1" x14ac:dyDescent="0.35">
      <c r="A99" s="62" t="s">
        <v>263</v>
      </c>
      <c r="B99" s="55">
        <v>1</v>
      </c>
      <c r="C99" s="55">
        <v>0</v>
      </c>
      <c r="D99" s="55">
        <v>0</v>
      </c>
      <c r="E99" s="55">
        <v>0</v>
      </c>
      <c r="F99" s="55">
        <v>0</v>
      </c>
    </row>
    <row r="100" spans="1:6" ht="21.75" customHeight="1" x14ac:dyDescent="0.35">
      <c r="A100" s="62" t="s">
        <v>264</v>
      </c>
      <c r="B100" s="55">
        <v>1</v>
      </c>
      <c r="C100" s="55">
        <v>0</v>
      </c>
      <c r="D100" s="55">
        <v>0</v>
      </c>
      <c r="E100" s="55">
        <v>0</v>
      </c>
      <c r="F100" s="55">
        <v>0</v>
      </c>
    </row>
    <row r="101" spans="1:6" ht="21.75" customHeight="1" x14ac:dyDescent="0.35">
      <c r="A101" s="62" t="s">
        <v>265</v>
      </c>
      <c r="B101" s="55">
        <v>0.69230000000000003</v>
      </c>
      <c r="C101" s="55">
        <v>0.15379999999999999</v>
      </c>
      <c r="D101" s="55">
        <v>7.6899999999999996E-2</v>
      </c>
      <c r="E101" s="55">
        <v>0</v>
      </c>
      <c r="F101" s="55">
        <v>7.6899999999999996E-2</v>
      </c>
    </row>
    <row r="102" spans="1:6" ht="21.75" customHeight="1" x14ac:dyDescent="0.35">
      <c r="A102" s="62" t="s">
        <v>266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</row>
    <row r="103" spans="1:6" ht="21.75" customHeight="1" x14ac:dyDescent="0.35">
      <c r="A103" s="62" t="s">
        <v>267</v>
      </c>
      <c r="B103" s="55">
        <v>0.75</v>
      </c>
      <c r="C103" s="55">
        <v>0.25</v>
      </c>
      <c r="D103" s="55">
        <v>0</v>
      </c>
      <c r="E103" s="55">
        <v>0</v>
      </c>
      <c r="F103" s="55">
        <v>0</v>
      </c>
    </row>
    <row r="104" spans="1:6" ht="21.75" customHeight="1" x14ac:dyDescent="0.35">
      <c r="A104" s="62" t="s">
        <v>268</v>
      </c>
      <c r="B104" s="55">
        <v>0.85709999999999997</v>
      </c>
      <c r="C104" s="55">
        <v>0</v>
      </c>
      <c r="D104" s="55">
        <v>0</v>
      </c>
      <c r="E104" s="55">
        <v>0</v>
      </c>
      <c r="F104" s="55">
        <v>0.1429</v>
      </c>
    </row>
    <row r="105" spans="1:6" ht="21.75" customHeight="1" x14ac:dyDescent="0.35">
      <c r="A105" s="62" t="s">
        <v>269</v>
      </c>
      <c r="B105" s="55">
        <v>0.5</v>
      </c>
      <c r="C105" s="55">
        <v>0.25</v>
      </c>
      <c r="D105" s="55">
        <v>0.25</v>
      </c>
      <c r="E105" s="55">
        <v>0</v>
      </c>
      <c r="F105" s="55">
        <v>0</v>
      </c>
    </row>
    <row r="106" spans="1:6" ht="21.75" customHeight="1" x14ac:dyDescent="0.35">
      <c r="A106" s="62" t="s">
        <v>270</v>
      </c>
      <c r="B106" s="55">
        <v>0</v>
      </c>
      <c r="C106" s="55">
        <v>0.5</v>
      </c>
      <c r="D106" s="55">
        <v>0</v>
      </c>
      <c r="E106" s="55">
        <v>0</v>
      </c>
      <c r="F106" s="55">
        <v>0.5</v>
      </c>
    </row>
    <row r="107" spans="1:6" ht="21.75" customHeight="1" x14ac:dyDescent="0.35">
      <c r="A107" s="62" t="s">
        <v>271</v>
      </c>
      <c r="B107" s="55">
        <v>0.36359999999999998</v>
      </c>
      <c r="C107" s="55">
        <v>9.0899999999999995E-2</v>
      </c>
      <c r="D107" s="55">
        <v>0.18179999999999999</v>
      </c>
      <c r="E107" s="55">
        <v>9.0899999999999995E-2</v>
      </c>
      <c r="F107" s="55">
        <v>0.2727</v>
      </c>
    </row>
    <row r="108" spans="1:6" ht="22.5" customHeight="1" x14ac:dyDescent="0.35">
      <c r="A108" s="62" t="s">
        <v>272</v>
      </c>
      <c r="B108" s="55">
        <v>0.57140000000000002</v>
      </c>
      <c r="C108" s="55">
        <v>0</v>
      </c>
      <c r="D108" s="55">
        <v>0</v>
      </c>
      <c r="E108" s="55">
        <v>0.1429</v>
      </c>
      <c r="F108" s="55">
        <v>0.28570000000000001</v>
      </c>
    </row>
    <row r="109" spans="1:6" ht="22.5" customHeight="1" x14ac:dyDescent="0.35">
      <c r="A109" s="62" t="s">
        <v>273</v>
      </c>
      <c r="B109" s="55">
        <v>0.66669999999999996</v>
      </c>
      <c r="C109" s="55">
        <v>0.33329999999999999</v>
      </c>
      <c r="D109" s="55">
        <v>0</v>
      </c>
      <c r="E109" s="55">
        <v>0</v>
      </c>
      <c r="F109" s="55">
        <v>0</v>
      </c>
    </row>
    <row r="110" spans="1:6" ht="22.5" customHeight="1" x14ac:dyDescent="0.35">
      <c r="A110" s="63"/>
      <c r="B110" s="64"/>
      <c r="C110" s="64"/>
      <c r="D110" s="64"/>
      <c r="E110" s="64"/>
      <c r="F110" s="64"/>
    </row>
    <row r="111" spans="1:6" ht="22.5" customHeight="1" x14ac:dyDescent="0.35"/>
    <row r="112" spans="1:6" x14ac:dyDescent="0.35">
      <c r="A112" s="56" t="s">
        <v>286</v>
      </c>
      <c r="B112" s="56">
        <v>0.5</v>
      </c>
      <c r="C112" s="56">
        <v>0.3261</v>
      </c>
      <c r="D112" s="56">
        <v>0</v>
      </c>
      <c r="E112" s="56">
        <v>4.3499999999999997E-2</v>
      </c>
      <c r="F112" s="56">
        <v>0.13039999999999999</v>
      </c>
    </row>
    <row r="113" spans="1:6" x14ac:dyDescent="0.35">
      <c r="A113" s="62" t="s">
        <v>274</v>
      </c>
      <c r="B113" s="55">
        <v>0.43480000000000002</v>
      </c>
      <c r="C113" s="55">
        <v>0.30430000000000001</v>
      </c>
      <c r="D113" s="55">
        <v>0</v>
      </c>
      <c r="E113" s="55">
        <v>4.3499999999999997E-2</v>
      </c>
      <c r="F113" s="55">
        <v>0.21740000000000001</v>
      </c>
    </row>
    <row r="114" spans="1:6" x14ac:dyDescent="0.35">
      <c r="A114" s="62" t="s">
        <v>275</v>
      </c>
      <c r="B114" s="55">
        <v>0.5</v>
      </c>
      <c r="C114" s="55">
        <v>0.3</v>
      </c>
      <c r="D114" s="55">
        <v>0</v>
      </c>
      <c r="E114" s="55">
        <v>0.1</v>
      </c>
      <c r="F114" s="55">
        <v>0.1</v>
      </c>
    </row>
    <row r="115" spans="1:6" x14ac:dyDescent="0.35">
      <c r="A115" s="62" t="s">
        <v>276</v>
      </c>
      <c r="B115" s="55">
        <v>0.61539999999999995</v>
      </c>
      <c r="C115" s="55">
        <v>0.3846</v>
      </c>
      <c r="D115" s="55">
        <v>0</v>
      </c>
      <c r="E115" s="55">
        <v>0</v>
      </c>
      <c r="F115" s="55">
        <v>0</v>
      </c>
    </row>
    <row r="117" spans="1:6" x14ac:dyDescent="0.35">
      <c r="A117" s="56" t="s">
        <v>287</v>
      </c>
      <c r="B117" s="56">
        <v>0.4118</v>
      </c>
      <c r="C117" s="56">
        <v>0.1176</v>
      </c>
      <c r="D117" s="56">
        <v>5.8799999999999998E-2</v>
      </c>
      <c r="E117" s="56">
        <v>0</v>
      </c>
      <c r="F117" s="56">
        <v>0.4118</v>
      </c>
    </row>
    <row r="118" spans="1:6" x14ac:dyDescent="0.35">
      <c r="A118" s="62" t="s">
        <v>277</v>
      </c>
      <c r="B118" s="55">
        <v>0.1429</v>
      </c>
      <c r="C118" s="55">
        <v>0</v>
      </c>
      <c r="D118" s="55">
        <v>0</v>
      </c>
      <c r="E118" s="55">
        <v>0</v>
      </c>
      <c r="F118" s="55">
        <v>0.85709999999999997</v>
      </c>
    </row>
    <row r="119" spans="1:6" x14ac:dyDescent="0.35">
      <c r="A119" s="62" t="s">
        <v>278</v>
      </c>
      <c r="B119" s="55">
        <v>0.6</v>
      </c>
      <c r="C119" s="55">
        <v>0.2</v>
      </c>
      <c r="D119" s="55">
        <v>0.1</v>
      </c>
      <c r="E119" s="55">
        <v>0</v>
      </c>
      <c r="F119" s="55">
        <v>0.1</v>
      </c>
    </row>
  </sheetData>
  <mergeCells count="3">
    <mergeCell ref="A2:A3"/>
    <mergeCell ref="B2:F2"/>
    <mergeCell ref="A18:F18"/>
  </mergeCells>
  <pageMargins left="0.35433070866141736" right="0.70866141732283472" top="0.9055118110236221" bottom="0.45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21"/>
  <sheetViews>
    <sheetView showGridLines="0" zoomScaleNormal="100" workbookViewId="0">
      <selection activeCell="B63" sqref="B63"/>
    </sheetView>
  </sheetViews>
  <sheetFormatPr defaultRowHeight="18.75" x14ac:dyDescent="0.3"/>
  <cols>
    <col min="1" max="1" width="31.625" style="33" customWidth="1"/>
    <col min="2" max="6" width="9.25" style="8" customWidth="1"/>
    <col min="7" max="8" width="9.75" style="8" customWidth="1"/>
    <col min="9" max="11" width="9.25" style="8" customWidth="1"/>
    <col min="12" max="16384" width="9" style="33"/>
  </cols>
  <sheetData>
    <row r="1" spans="1:99" s="101" customFormat="1" x14ac:dyDescent="0.3">
      <c r="A1" s="4" t="s">
        <v>304</v>
      </c>
      <c r="B1" s="4"/>
      <c r="C1" s="4"/>
      <c r="D1" s="4"/>
      <c r="E1" s="4"/>
      <c r="F1" s="4"/>
      <c r="G1" s="4"/>
      <c r="H1" s="4"/>
      <c r="I1" s="4"/>
      <c r="J1" s="94"/>
      <c r="K1" s="95"/>
      <c r="L1" s="96"/>
      <c r="M1" s="98"/>
      <c r="N1" s="96"/>
      <c r="O1" s="98"/>
      <c r="P1" s="96"/>
      <c r="Q1" s="99"/>
      <c r="R1" s="100"/>
      <c r="S1" s="99"/>
      <c r="T1" s="100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</row>
    <row r="2" spans="1:99" x14ac:dyDescent="0.3">
      <c r="A2" s="140" t="s">
        <v>61</v>
      </c>
      <c r="B2" s="114" t="s">
        <v>129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1:99" ht="75" x14ac:dyDescent="0.3">
      <c r="A3" s="141"/>
      <c r="B3" s="14" t="s">
        <v>118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154</v>
      </c>
      <c r="I3" s="14" t="s">
        <v>151</v>
      </c>
      <c r="J3" s="14" t="s">
        <v>152</v>
      </c>
      <c r="K3" s="14" t="s">
        <v>153</v>
      </c>
    </row>
    <row r="4" spans="1:99" x14ac:dyDescent="0.3">
      <c r="A4" s="35" t="s">
        <v>59</v>
      </c>
      <c r="B4" s="14">
        <v>0.58179999999999998</v>
      </c>
      <c r="C4" s="14">
        <v>0</v>
      </c>
      <c r="D4" s="14">
        <v>5.45E-2</v>
      </c>
      <c r="E4" s="14">
        <v>0</v>
      </c>
      <c r="F4" s="14">
        <v>7.2700000000000001E-2</v>
      </c>
      <c r="G4" s="14">
        <v>0</v>
      </c>
      <c r="H4" s="14">
        <v>0.1091</v>
      </c>
      <c r="I4" s="14">
        <v>0.1091</v>
      </c>
      <c r="J4" s="14">
        <v>1.8200000000000001E-2</v>
      </c>
      <c r="K4" s="14">
        <v>5.45E-2</v>
      </c>
    </row>
    <row r="5" spans="1:99" x14ac:dyDescent="0.3">
      <c r="A5" s="34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</row>
    <row r="6" spans="1:99" x14ac:dyDescent="0.3">
      <c r="A6" s="34" t="s">
        <v>12</v>
      </c>
      <c r="B6" s="12">
        <v>0.90910000000000002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9.0899999999999995E-2</v>
      </c>
    </row>
    <row r="7" spans="1:99" x14ac:dyDescent="0.3">
      <c r="A7" s="34" t="s">
        <v>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9.0899999999999995E-2</v>
      </c>
    </row>
    <row r="8" spans="1:99" x14ac:dyDescent="0.3">
      <c r="A8" s="34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9.0899999999999995E-2</v>
      </c>
    </row>
    <row r="9" spans="1:99" x14ac:dyDescent="0.3">
      <c r="A9" s="34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9.0899999999999995E-2</v>
      </c>
    </row>
    <row r="10" spans="1:99" x14ac:dyDescent="0.3">
      <c r="A10" s="34" t="s">
        <v>16</v>
      </c>
      <c r="B10" s="12">
        <v>0.36840000000000001</v>
      </c>
      <c r="C10" s="12">
        <v>0</v>
      </c>
      <c r="D10" s="12">
        <v>0.1053</v>
      </c>
      <c r="E10" s="12">
        <v>0</v>
      </c>
      <c r="F10" s="12">
        <v>0.1053</v>
      </c>
      <c r="G10" s="12">
        <v>0</v>
      </c>
      <c r="H10" s="12">
        <v>0.21049999999999999</v>
      </c>
      <c r="I10" s="12">
        <v>0.15790000000000001</v>
      </c>
      <c r="J10" s="12">
        <v>0</v>
      </c>
      <c r="K10" s="12">
        <v>5.2600000000000001E-2</v>
      </c>
    </row>
    <row r="11" spans="1:99" x14ac:dyDescent="0.3">
      <c r="A11" s="34" t="s">
        <v>17</v>
      </c>
      <c r="B11" s="12">
        <v>0.6</v>
      </c>
      <c r="C11" s="12">
        <v>0</v>
      </c>
      <c r="D11" s="12">
        <v>0.05</v>
      </c>
      <c r="E11" s="12">
        <v>0</v>
      </c>
      <c r="F11" s="12">
        <v>0.05</v>
      </c>
      <c r="G11" s="12">
        <v>0</v>
      </c>
      <c r="H11" s="12">
        <v>0.1</v>
      </c>
      <c r="I11" s="12">
        <v>0.1</v>
      </c>
      <c r="J11" s="12">
        <v>0.05</v>
      </c>
      <c r="K11" s="12">
        <v>0.05</v>
      </c>
    </row>
    <row r="12" spans="1:99" x14ac:dyDescent="0.3">
      <c r="A12" s="34" t="s">
        <v>18</v>
      </c>
      <c r="B12" s="12">
        <v>0.33329999999999999</v>
      </c>
      <c r="C12" s="12">
        <v>0</v>
      </c>
      <c r="D12" s="12">
        <v>0</v>
      </c>
      <c r="E12" s="12">
        <v>0</v>
      </c>
      <c r="F12" s="12">
        <v>0.33329999999999999</v>
      </c>
      <c r="G12" s="12">
        <v>0</v>
      </c>
      <c r="H12" s="12">
        <v>0</v>
      </c>
      <c r="I12" s="12">
        <v>0.33329999999999999</v>
      </c>
      <c r="J12" s="12">
        <v>0</v>
      </c>
      <c r="K12" s="12">
        <v>0</v>
      </c>
    </row>
    <row r="13" spans="1:99" x14ac:dyDescent="0.3">
      <c r="A13" s="34" t="s">
        <v>19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99" x14ac:dyDescent="0.3">
      <c r="A14" s="34" t="s">
        <v>20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99" x14ac:dyDescent="0.3">
      <c r="A15" s="34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99" x14ac:dyDescent="0.3">
      <c r="A16" s="34" t="s">
        <v>22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x14ac:dyDescent="0.3">
      <c r="A17" s="34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12.75" customHeight="1" x14ac:dyDescent="0.3"/>
    <row r="19" spans="1:11" x14ac:dyDescent="0.3">
      <c r="A19" s="38" t="s">
        <v>211</v>
      </c>
      <c r="B19" s="15">
        <v>0.71879999999999999</v>
      </c>
      <c r="C19" s="15">
        <v>1.5599999999999999E-2</v>
      </c>
      <c r="D19" s="15">
        <v>1.5599999999999999E-2</v>
      </c>
      <c r="E19" s="15">
        <v>3.1199999999999999E-2</v>
      </c>
      <c r="F19" s="15">
        <v>4.6899999999999997E-2</v>
      </c>
      <c r="G19" s="48">
        <v>0</v>
      </c>
      <c r="H19" s="15">
        <v>0.1094</v>
      </c>
      <c r="I19" s="15">
        <v>3.1199999999999999E-2</v>
      </c>
      <c r="J19" s="15">
        <v>3.1199999999999999E-2</v>
      </c>
      <c r="K19" s="48">
        <v>0</v>
      </c>
    </row>
    <row r="20" spans="1:11" x14ac:dyDescent="0.3">
      <c r="A20" s="36" t="s">
        <v>204</v>
      </c>
      <c r="B20" s="16">
        <v>0.55559999999999998</v>
      </c>
      <c r="C20" s="16">
        <v>0.1111</v>
      </c>
      <c r="D20" s="37">
        <v>0</v>
      </c>
      <c r="E20" s="16">
        <v>0.22220000000000001</v>
      </c>
      <c r="F20" s="37">
        <v>0</v>
      </c>
      <c r="G20" s="37">
        <v>0</v>
      </c>
      <c r="H20" s="16">
        <v>0.1111</v>
      </c>
      <c r="I20" s="37">
        <v>0</v>
      </c>
      <c r="J20" s="37">
        <v>0</v>
      </c>
      <c r="K20" s="37">
        <v>0</v>
      </c>
    </row>
    <row r="21" spans="1:11" x14ac:dyDescent="0.3">
      <c r="A21" s="36" t="s">
        <v>205</v>
      </c>
      <c r="B21" s="16">
        <v>0.83330000000000004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16">
        <v>0.16669999999999999</v>
      </c>
      <c r="I21" s="37">
        <v>0</v>
      </c>
      <c r="J21" s="37">
        <v>0</v>
      </c>
      <c r="K21" s="37">
        <v>0</v>
      </c>
    </row>
    <row r="22" spans="1:11" x14ac:dyDescent="0.3">
      <c r="A22" s="36" t="s">
        <v>206</v>
      </c>
      <c r="B22" s="37">
        <v>0.6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0.4</v>
      </c>
      <c r="I22" s="37">
        <v>0</v>
      </c>
      <c r="J22" s="37">
        <v>0</v>
      </c>
      <c r="K22" s="37">
        <v>0</v>
      </c>
    </row>
    <row r="23" spans="1:11" x14ac:dyDescent="0.3">
      <c r="A23" s="36" t="s">
        <v>207</v>
      </c>
      <c r="B23" s="37">
        <v>0.7</v>
      </c>
      <c r="C23" s="37">
        <v>0</v>
      </c>
      <c r="D23" s="37">
        <v>0</v>
      </c>
      <c r="E23" s="37">
        <v>0</v>
      </c>
      <c r="F23" s="37">
        <v>0.1</v>
      </c>
      <c r="G23" s="37">
        <v>0</v>
      </c>
      <c r="H23" s="37">
        <v>0.1</v>
      </c>
      <c r="I23" s="37">
        <v>0.1</v>
      </c>
      <c r="J23" s="37">
        <v>0</v>
      </c>
      <c r="K23" s="37">
        <v>0</v>
      </c>
    </row>
    <row r="24" spans="1:11" x14ac:dyDescent="0.3">
      <c r="A24" s="36" t="s">
        <v>208</v>
      </c>
      <c r="B24" s="16">
        <v>0.70589999999999997</v>
      </c>
      <c r="C24" s="37">
        <v>0</v>
      </c>
      <c r="D24" s="16">
        <v>5.8799999999999998E-2</v>
      </c>
      <c r="E24" s="37">
        <v>0</v>
      </c>
      <c r="F24" s="16">
        <v>0.1176</v>
      </c>
      <c r="G24" s="37">
        <v>0</v>
      </c>
      <c r="H24" s="16">
        <v>5.8799999999999998E-2</v>
      </c>
      <c r="I24" s="16">
        <v>5.8799999999999998E-2</v>
      </c>
      <c r="J24" s="37">
        <v>0</v>
      </c>
      <c r="K24" s="37">
        <v>0</v>
      </c>
    </row>
    <row r="25" spans="1:11" x14ac:dyDescent="0.3">
      <c r="A25" s="36" t="s">
        <v>209</v>
      </c>
      <c r="B25" s="37">
        <v>0.75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16">
        <v>0.125</v>
      </c>
      <c r="I25" s="37">
        <v>0</v>
      </c>
      <c r="J25" s="16">
        <v>0.125</v>
      </c>
      <c r="K25" s="37">
        <v>0</v>
      </c>
    </row>
    <row r="26" spans="1:11" x14ac:dyDescent="0.3">
      <c r="A26" s="36" t="s">
        <v>210</v>
      </c>
      <c r="B26" s="16">
        <v>0.88890000000000002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16">
        <v>0.1111</v>
      </c>
      <c r="K26" s="37">
        <v>0</v>
      </c>
    </row>
    <row r="28" spans="1:11" x14ac:dyDescent="0.3">
      <c r="A28" s="38" t="s">
        <v>279</v>
      </c>
      <c r="B28" s="15">
        <v>0.622</v>
      </c>
      <c r="C28" s="15">
        <v>7.9000000000000008E-3</v>
      </c>
      <c r="D28" s="15">
        <v>1.5699999999999999E-2</v>
      </c>
      <c r="E28" s="15">
        <v>2.3599999999999999E-2</v>
      </c>
      <c r="F28" s="15">
        <v>3.15E-2</v>
      </c>
      <c r="G28" s="15">
        <v>1.5699999999999999E-2</v>
      </c>
      <c r="H28" s="15">
        <v>0.1024</v>
      </c>
      <c r="I28" s="15">
        <v>0.13389999999999999</v>
      </c>
      <c r="J28" s="15">
        <v>2.3599999999999999E-2</v>
      </c>
      <c r="K28" s="15">
        <v>2.3599999999999999E-2</v>
      </c>
    </row>
    <row r="29" spans="1:11" x14ac:dyDescent="0.3">
      <c r="A29" s="36" t="s">
        <v>212</v>
      </c>
      <c r="B29" s="37">
        <v>0.4</v>
      </c>
      <c r="C29" s="37">
        <v>0</v>
      </c>
      <c r="D29" s="37">
        <v>0</v>
      </c>
      <c r="E29" s="37">
        <v>0</v>
      </c>
      <c r="F29" s="37">
        <v>0.2</v>
      </c>
      <c r="G29" s="37">
        <v>0</v>
      </c>
      <c r="H29" s="37">
        <v>0.1</v>
      </c>
      <c r="I29" s="37">
        <v>0.3</v>
      </c>
      <c r="J29" s="37">
        <v>0</v>
      </c>
      <c r="K29" s="37">
        <v>0</v>
      </c>
    </row>
    <row r="30" spans="1:11" x14ac:dyDescent="0.3">
      <c r="A30" s="36" t="s">
        <v>213</v>
      </c>
      <c r="B30" s="37">
        <v>0.6</v>
      </c>
      <c r="C30" s="37">
        <v>0</v>
      </c>
      <c r="D30" s="37">
        <v>0</v>
      </c>
      <c r="E30" s="37">
        <v>0.04</v>
      </c>
      <c r="F30" s="37">
        <v>0.04</v>
      </c>
      <c r="G30" s="37">
        <v>0</v>
      </c>
      <c r="H30" s="37">
        <v>0.12</v>
      </c>
      <c r="I30" s="37">
        <v>0.12</v>
      </c>
      <c r="J30" s="37">
        <v>0</v>
      </c>
      <c r="K30" s="37">
        <v>0.08</v>
      </c>
    </row>
    <row r="31" spans="1:11" x14ac:dyDescent="0.3">
      <c r="A31" s="36" t="s">
        <v>214</v>
      </c>
      <c r="B31" s="16">
        <v>0.54549999999999998</v>
      </c>
      <c r="C31" s="37">
        <v>0</v>
      </c>
      <c r="D31" s="16">
        <v>0.18179999999999999</v>
      </c>
      <c r="E31" s="37">
        <v>0</v>
      </c>
      <c r="F31" s="37">
        <v>0</v>
      </c>
      <c r="G31" s="37">
        <v>0</v>
      </c>
      <c r="H31" s="16">
        <v>9.0899999999999995E-2</v>
      </c>
      <c r="I31" s="16">
        <v>0.18179999999999999</v>
      </c>
      <c r="J31" s="37">
        <v>0</v>
      </c>
      <c r="K31" s="37">
        <v>0</v>
      </c>
    </row>
    <row r="32" spans="1:11" x14ac:dyDescent="0.3">
      <c r="A32" s="36" t="s">
        <v>215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</row>
    <row r="33" spans="1:11" x14ac:dyDescent="0.3">
      <c r="A33" s="36" t="s">
        <v>216</v>
      </c>
      <c r="B33" s="16">
        <v>0.76190000000000002</v>
      </c>
      <c r="C33" s="37">
        <v>0</v>
      </c>
      <c r="D33" s="37">
        <v>0</v>
      </c>
      <c r="E33" s="16">
        <v>4.7600000000000003E-2</v>
      </c>
      <c r="F33" s="37">
        <v>0</v>
      </c>
      <c r="G33" s="16">
        <v>4.7600000000000003E-2</v>
      </c>
      <c r="H33" s="16">
        <v>4.7600000000000003E-2</v>
      </c>
      <c r="I33" s="16">
        <v>9.5200000000000007E-2</v>
      </c>
      <c r="J33" s="37">
        <v>0</v>
      </c>
      <c r="K33" s="37">
        <v>0</v>
      </c>
    </row>
    <row r="34" spans="1:11" x14ac:dyDescent="0.3">
      <c r="A34" s="36" t="s">
        <v>217</v>
      </c>
      <c r="B34" s="16">
        <v>0.59379999999999999</v>
      </c>
      <c r="C34" s="16">
        <v>3.1199999999999999E-2</v>
      </c>
      <c r="D34" s="37">
        <v>0</v>
      </c>
      <c r="E34" s="37">
        <v>0</v>
      </c>
      <c r="F34" s="16">
        <v>3.1199999999999999E-2</v>
      </c>
      <c r="G34" s="16">
        <v>3.1199999999999999E-2</v>
      </c>
      <c r="H34" s="16">
        <v>9.3799999999999994E-2</v>
      </c>
      <c r="I34" s="16">
        <v>0.125</v>
      </c>
      <c r="J34" s="16">
        <v>6.25E-2</v>
      </c>
      <c r="K34" s="16">
        <v>3.1199999999999999E-2</v>
      </c>
    </row>
    <row r="35" spans="1:11" x14ac:dyDescent="0.3">
      <c r="A35" s="36" t="s">
        <v>218</v>
      </c>
      <c r="B35" s="16">
        <v>0.67859999999999998</v>
      </c>
      <c r="C35" s="37">
        <v>0</v>
      </c>
      <c r="D35" s="37">
        <v>0</v>
      </c>
      <c r="E35" s="16">
        <v>3.5700000000000003E-2</v>
      </c>
      <c r="F35" s="37">
        <v>0</v>
      </c>
      <c r="G35" s="37">
        <v>0</v>
      </c>
      <c r="H35" s="16">
        <v>0.1429</v>
      </c>
      <c r="I35" s="16">
        <v>0.1071</v>
      </c>
      <c r="J35" s="16">
        <v>3.5700000000000003E-2</v>
      </c>
      <c r="K35" s="37">
        <v>0</v>
      </c>
    </row>
    <row r="37" spans="1:11" x14ac:dyDescent="0.3">
      <c r="A37" s="38" t="s">
        <v>280</v>
      </c>
      <c r="B37" s="48">
        <v>0.74</v>
      </c>
      <c r="C37" s="48">
        <v>0</v>
      </c>
      <c r="D37" s="48">
        <v>0.02</v>
      </c>
      <c r="E37" s="48">
        <v>0.02</v>
      </c>
      <c r="F37" s="48">
        <v>0.02</v>
      </c>
      <c r="G37" s="48">
        <v>0</v>
      </c>
      <c r="H37" s="48">
        <v>0.05</v>
      </c>
      <c r="I37" s="48">
        <v>0.11</v>
      </c>
      <c r="J37" s="48">
        <v>0.03</v>
      </c>
      <c r="K37" s="48">
        <v>0.01</v>
      </c>
    </row>
    <row r="38" spans="1:11" x14ac:dyDescent="0.3">
      <c r="A38" s="36" t="s">
        <v>219</v>
      </c>
      <c r="B38" s="16">
        <v>0.55559999999999998</v>
      </c>
      <c r="C38" s="37">
        <v>0</v>
      </c>
      <c r="D38" s="37">
        <v>0</v>
      </c>
      <c r="E38" s="37">
        <v>0</v>
      </c>
      <c r="F38" s="16">
        <v>0.1111</v>
      </c>
      <c r="G38" s="37">
        <v>0</v>
      </c>
      <c r="H38" s="16">
        <v>0.16669999999999999</v>
      </c>
      <c r="I38" s="16">
        <v>0.1111</v>
      </c>
      <c r="J38" s="16">
        <v>5.5599999999999997E-2</v>
      </c>
      <c r="K38" s="37">
        <v>0</v>
      </c>
    </row>
    <row r="39" spans="1:11" x14ac:dyDescent="0.3">
      <c r="A39" s="36" t="s">
        <v>220</v>
      </c>
      <c r="B39" s="16">
        <v>0.82140000000000002</v>
      </c>
      <c r="C39" s="37">
        <v>0</v>
      </c>
      <c r="D39" s="16">
        <v>3.5700000000000003E-2</v>
      </c>
      <c r="E39" s="16">
        <v>3.5700000000000003E-2</v>
      </c>
      <c r="F39" s="37">
        <v>0</v>
      </c>
      <c r="G39" s="37">
        <v>0</v>
      </c>
      <c r="H39" s="16">
        <v>3.5700000000000003E-2</v>
      </c>
      <c r="I39" s="16">
        <v>3.5700000000000003E-2</v>
      </c>
      <c r="J39" s="37">
        <v>0</v>
      </c>
      <c r="K39" s="16">
        <v>3.5700000000000003E-2</v>
      </c>
    </row>
    <row r="40" spans="1:11" x14ac:dyDescent="0.3">
      <c r="A40" s="36" t="s">
        <v>221</v>
      </c>
      <c r="B40" s="37">
        <v>0.75</v>
      </c>
      <c r="C40" s="37">
        <v>0</v>
      </c>
      <c r="D40" s="37">
        <v>0</v>
      </c>
      <c r="E40" s="37">
        <v>0.05</v>
      </c>
      <c r="F40" s="37">
        <v>0</v>
      </c>
      <c r="G40" s="37">
        <v>0</v>
      </c>
      <c r="H40" s="37">
        <v>0.05</v>
      </c>
      <c r="I40" s="37">
        <v>0.1</v>
      </c>
      <c r="J40" s="37">
        <v>0.05</v>
      </c>
      <c r="K40" s="37">
        <v>0</v>
      </c>
    </row>
    <row r="41" spans="1:11" x14ac:dyDescent="0.3">
      <c r="A41" s="36" t="s">
        <v>222</v>
      </c>
      <c r="B41" s="16">
        <v>0.82350000000000001</v>
      </c>
      <c r="C41" s="37">
        <v>0</v>
      </c>
      <c r="D41" s="16">
        <v>5.8799999999999998E-2</v>
      </c>
      <c r="E41" s="37">
        <v>0</v>
      </c>
      <c r="F41" s="37">
        <v>0</v>
      </c>
      <c r="G41" s="37">
        <v>0</v>
      </c>
      <c r="H41" s="37">
        <v>0</v>
      </c>
      <c r="I41" s="16">
        <v>0.1176</v>
      </c>
      <c r="J41" s="37">
        <v>0</v>
      </c>
      <c r="K41" s="37">
        <v>0</v>
      </c>
    </row>
    <row r="42" spans="1:11" x14ac:dyDescent="0.3">
      <c r="A42" s="36" t="s">
        <v>223</v>
      </c>
      <c r="B42" s="16">
        <v>0.70589999999999997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16">
        <v>0.23530000000000001</v>
      </c>
      <c r="J42" s="16">
        <v>5.8799999999999998E-2</v>
      </c>
      <c r="K42" s="37">
        <v>0</v>
      </c>
    </row>
    <row r="43" spans="1:11" x14ac:dyDescent="0.3">
      <c r="A43" s="36" t="s">
        <v>224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</row>
    <row r="44" spans="1:11" x14ac:dyDescent="0.3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3">
      <c r="A45" s="38" t="s">
        <v>281</v>
      </c>
      <c r="B45" s="15">
        <v>0.6391</v>
      </c>
      <c r="C45" s="48">
        <v>0</v>
      </c>
      <c r="D45" s="15">
        <v>1.78E-2</v>
      </c>
      <c r="E45" s="48">
        <v>0</v>
      </c>
      <c r="F45" s="15">
        <v>6.5100000000000005E-2</v>
      </c>
      <c r="G45" s="15">
        <v>1.18E-2</v>
      </c>
      <c r="H45" s="15">
        <v>0.14199999999999999</v>
      </c>
      <c r="I45" s="15">
        <v>0.10059999999999999</v>
      </c>
      <c r="J45" s="15">
        <v>1.78E-2</v>
      </c>
      <c r="K45" s="15">
        <v>5.8999999999999999E-3</v>
      </c>
    </row>
    <row r="46" spans="1:11" x14ac:dyDescent="0.3">
      <c r="A46" s="36" t="s">
        <v>225</v>
      </c>
      <c r="B46" s="37">
        <v>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</row>
    <row r="47" spans="1:11" x14ac:dyDescent="0.3">
      <c r="A47" s="36" t="s">
        <v>226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x14ac:dyDescent="0.3">
      <c r="A48" s="36" t="s">
        <v>227</v>
      </c>
      <c r="B48" s="37">
        <v>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</row>
    <row r="49" spans="1:11" x14ac:dyDescent="0.3">
      <c r="A49" s="36" t="s">
        <v>228</v>
      </c>
      <c r="B49" s="37">
        <v>1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</row>
    <row r="50" spans="1:11" x14ac:dyDescent="0.3">
      <c r="A50" s="36" t="s">
        <v>229</v>
      </c>
      <c r="B50" s="16">
        <v>0.61109999999999998</v>
      </c>
      <c r="C50" s="37">
        <v>0</v>
      </c>
      <c r="D50" s="16">
        <v>5.5599999999999997E-2</v>
      </c>
      <c r="E50" s="37">
        <v>0</v>
      </c>
      <c r="F50" s="16">
        <v>0.1111</v>
      </c>
      <c r="G50" s="37">
        <v>0</v>
      </c>
      <c r="H50" s="16">
        <v>0.1111</v>
      </c>
      <c r="I50" s="16">
        <v>5.5599999999999997E-2</v>
      </c>
      <c r="J50" s="37">
        <v>0</v>
      </c>
      <c r="K50" s="16">
        <v>5.5599999999999997E-2</v>
      </c>
    </row>
    <row r="51" spans="1:11" x14ac:dyDescent="0.3">
      <c r="A51" s="36" t="s">
        <v>230</v>
      </c>
      <c r="B51" s="16">
        <v>0.58330000000000004</v>
      </c>
      <c r="C51" s="37">
        <v>0</v>
      </c>
      <c r="D51" s="16">
        <v>2.7799999999999998E-2</v>
      </c>
      <c r="E51" s="37">
        <v>0</v>
      </c>
      <c r="F51" s="16">
        <v>8.3299999999999999E-2</v>
      </c>
      <c r="G51" s="16">
        <v>2.7799999999999998E-2</v>
      </c>
      <c r="H51" s="37">
        <v>0.25</v>
      </c>
      <c r="I51" s="16">
        <v>2.7799999999999998E-2</v>
      </c>
      <c r="J51" s="37">
        <v>0</v>
      </c>
      <c r="K51" s="37">
        <v>0</v>
      </c>
    </row>
    <row r="52" spans="1:11" x14ac:dyDescent="0.3">
      <c r="A52" s="36" t="s">
        <v>231</v>
      </c>
      <c r="B52" s="16">
        <v>0.66669999999999996</v>
      </c>
      <c r="C52" s="37">
        <v>0</v>
      </c>
      <c r="D52" s="37">
        <v>0</v>
      </c>
      <c r="E52" s="37">
        <v>0</v>
      </c>
      <c r="F52" s="16">
        <v>6.6699999999999995E-2</v>
      </c>
      <c r="G52" s="37">
        <v>0</v>
      </c>
      <c r="H52" s="16">
        <v>0.1333</v>
      </c>
      <c r="I52" s="37">
        <v>0.1</v>
      </c>
      <c r="J52" s="16">
        <v>3.3300000000000003E-2</v>
      </c>
      <c r="K52" s="37">
        <v>0</v>
      </c>
    </row>
    <row r="53" spans="1:11" x14ac:dyDescent="0.3">
      <c r="A53" s="36" t="s">
        <v>232</v>
      </c>
      <c r="B53" s="37">
        <v>0.6</v>
      </c>
      <c r="C53" s="37">
        <v>0</v>
      </c>
      <c r="D53" s="37">
        <v>0</v>
      </c>
      <c r="E53" s="37">
        <v>0</v>
      </c>
      <c r="F53" s="16">
        <v>6.6699999999999995E-2</v>
      </c>
      <c r="G53" s="37">
        <v>0</v>
      </c>
      <c r="H53" s="16">
        <v>0.1333</v>
      </c>
      <c r="I53" s="37">
        <v>0.2</v>
      </c>
      <c r="J53" s="37">
        <v>0</v>
      </c>
      <c r="K53" s="37">
        <v>0</v>
      </c>
    </row>
    <row r="54" spans="1:11" x14ac:dyDescent="0.3">
      <c r="A54" s="36" t="s">
        <v>233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</row>
    <row r="55" spans="1:11" x14ac:dyDescent="0.3">
      <c r="A55" s="36" t="s">
        <v>234</v>
      </c>
      <c r="B55" s="16">
        <v>0.58620000000000005</v>
      </c>
      <c r="C55" s="37">
        <v>0</v>
      </c>
      <c r="D55" s="16">
        <v>3.4500000000000003E-2</v>
      </c>
      <c r="E55" s="37">
        <v>0</v>
      </c>
      <c r="F55" s="16">
        <v>3.4500000000000003E-2</v>
      </c>
      <c r="G55" s="16">
        <v>3.4500000000000003E-2</v>
      </c>
      <c r="H55" s="16">
        <v>0.1724</v>
      </c>
      <c r="I55" s="16">
        <v>0.10340000000000001</v>
      </c>
      <c r="J55" s="16">
        <v>3.4500000000000003E-2</v>
      </c>
      <c r="K55" s="37">
        <v>0</v>
      </c>
    </row>
    <row r="56" spans="1:11" x14ac:dyDescent="0.3">
      <c r="A56" s="36" t="s">
        <v>181</v>
      </c>
      <c r="B56" s="37">
        <v>0.6</v>
      </c>
      <c r="C56" s="37">
        <v>0</v>
      </c>
      <c r="D56" s="37">
        <v>0</v>
      </c>
      <c r="E56" s="37">
        <v>0</v>
      </c>
      <c r="F56" s="37">
        <v>0.1</v>
      </c>
      <c r="G56" s="37">
        <v>0</v>
      </c>
      <c r="H56" s="37">
        <v>0</v>
      </c>
      <c r="I56" s="37">
        <v>0.3</v>
      </c>
      <c r="J56" s="37">
        <v>0</v>
      </c>
      <c r="K56" s="37">
        <v>0</v>
      </c>
    </row>
    <row r="57" spans="1:11" x14ac:dyDescent="0.3">
      <c r="A57" s="36" t="s">
        <v>235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</row>
    <row r="58" spans="1:11" x14ac:dyDescent="0.3">
      <c r="A58" s="36" t="s">
        <v>236</v>
      </c>
      <c r="B58" s="16">
        <v>0.63160000000000005</v>
      </c>
      <c r="C58" s="37">
        <v>0</v>
      </c>
      <c r="D58" s="37">
        <v>0</v>
      </c>
      <c r="E58" s="37">
        <v>0</v>
      </c>
      <c r="F58" s="16">
        <v>5.2600000000000001E-2</v>
      </c>
      <c r="G58" s="37">
        <v>0</v>
      </c>
      <c r="H58" s="16">
        <v>0.1053</v>
      </c>
      <c r="I58" s="16">
        <v>0.15790000000000001</v>
      </c>
      <c r="J58" s="16">
        <v>5.2600000000000001E-2</v>
      </c>
      <c r="K58" s="37">
        <v>0</v>
      </c>
    </row>
    <row r="60" spans="1:11" x14ac:dyDescent="0.3">
      <c r="A60" s="38" t="s">
        <v>282</v>
      </c>
      <c r="B60" s="15">
        <v>0.69230000000000003</v>
      </c>
      <c r="C60" s="48">
        <v>0</v>
      </c>
      <c r="D60" s="48">
        <v>0</v>
      </c>
      <c r="E60" s="48">
        <v>0</v>
      </c>
      <c r="F60" s="15">
        <v>7.6899999999999996E-2</v>
      </c>
      <c r="G60" s="48">
        <v>0</v>
      </c>
      <c r="H60" s="15">
        <v>7.6899999999999996E-2</v>
      </c>
      <c r="I60" s="15">
        <v>7.6899999999999996E-2</v>
      </c>
      <c r="J60" s="15">
        <v>7.6899999999999996E-2</v>
      </c>
      <c r="K60" s="48">
        <v>0</v>
      </c>
    </row>
    <row r="61" spans="1:11" x14ac:dyDescent="0.3">
      <c r="A61" s="36" t="s">
        <v>237</v>
      </c>
      <c r="B61" s="16">
        <v>0.66669999999999996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16">
        <v>0.33329999999999999</v>
      </c>
      <c r="K61" s="37">
        <v>0</v>
      </c>
    </row>
    <row r="62" spans="1:11" x14ac:dyDescent="0.3">
      <c r="A62" s="36" t="s">
        <v>238</v>
      </c>
      <c r="B62" s="37">
        <v>0.7</v>
      </c>
      <c r="C62" s="37">
        <v>0</v>
      </c>
      <c r="D62" s="37">
        <v>0</v>
      </c>
      <c r="E62" s="37">
        <v>0</v>
      </c>
      <c r="F62" s="37">
        <v>0.1</v>
      </c>
      <c r="G62" s="37">
        <v>0</v>
      </c>
      <c r="H62" s="37">
        <v>0.1</v>
      </c>
      <c r="I62" s="37">
        <v>0.1</v>
      </c>
      <c r="J62" s="37">
        <v>0</v>
      </c>
      <c r="K62" s="37">
        <v>0</v>
      </c>
    </row>
    <row r="66" spans="1:11" x14ac:dyDescent="0.3">
      <c r="A66" s="38" t="s">
        <v>283</v>
      </c>
      <c r="B66" s="15">
        <v>0.62860000000000005</v>
      </c>
      <c r="C66" s="48">
        <v>0</v>
      </c>
      <c r="D66" s="15">
        <v>5.7099999999999998E-2</v>
      </c>
      <c r="E66" s="15">
        <v>2.86E-2</v>
      </c>
      <c r="F66" s="15">
        <v>5.7099999999999998E-2</v>
      </c>
      <c r="G66" s="15">
        <v>2.86E-2</v>
      </c>
      <c r="H66" s="15">
        <v>8.5699999999999998E-2</v>
      </c>
      <c r="I66" s="15">
        <v>5.7099999999999998E-2</v>
      </c>
      <c r="J66" s="15">
        <v>2.86E-2</v>
      </c>
      <c r="K66" s="15">
        <v>2.86E-2</v>
      </c>
    </row>
    <row r="67" spans="1:11" x14ac:dyDescent="0.3">
      <c r="A67" s="36" t="s">
        <v>239</v>
      </c>
      <c r="B67" s="16">
        <v>0.66669999999999996</v>
      </c>
      <c r="C67" s="37">
        <v>0</v>
      </c>
      <c r="D67" s="16">
        <v>0.33329999999999999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</row>
    <row r="68" spans="1:11" x14ac:dyDescent="0.3">
      <c r="A68" s="36" t="s">
        <v>240</v>
      </c>
      <c r="B68" s="37">
        <v>1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</row>
    <row r="69" spans="1:11" x14ac:dyDescent="0.3">
      <c r="A69" s="36" t="s">
        <v>241</v>
      </c>
      <c r="B69" s="37">
        <v>1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</row>
    <row r="70" spans="1:11" x14ac:dyDescent="0.3">
      <c r="A70" s="36" t="s">
        <v>13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</row>
    <row r="71" spans="1:11" x14ac:dyDescent="0.3">
      <c r="A71" s="36" t="s">
        <v>242</v>
      </c>
      <c r="B71" s="16">
        <v>0.83330000000000004</v>
      </c>
      <c r="C71" s="37">
        <v>0</v>
      </c>
      <c r="D71" s="37">
        <v>0</v>
      </c>
      <c r="E71" s="37">
        <v>0</v>
      </c>
      <c r="F71" s="16">
        <v>0.16669999999999999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</row>
    <row r="72" spans="1:11" x14ac:dyDescent="0.3">
      <c r="A72" s="36" t="s">
        <v>243</v>
      </c>
      <c r="B72" s="37">
        <v>0.5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0.25</v>
      </c>
      <c r="I72" s="37">
        <v>0.25</v>
      </c>
      <c r="J72" s="37">
        <v>0</v>
      </c>
      <c r="K72" s="37">
        <v>0</v>
      </c>
    </row>
    <row r="73" spans="1:11" x14ac:dyDescent="0.3">
      <c r="A73" s="36" t="s">
        <v>244</v>
      </c>
      <c r="B73" s="16">
        <v>0.4667</v>
      </c>
      <c r="C73" s="37">
        <v>0</v>
      </c>
      <c r="D73" s="37">
        <v>0</v>
      </c>
      <c r="E73" s="16">
        <v>6.6699999999999995E-2</v>
      </c>
      <c r="F73" s="16">
        <v>6.6699999999999995E-2</v>
      </c>
      <c r="G73" s="16">
        <v>6.6699999999999995E-2</v>
      </c>
      <c r="H73" s="16">
        <v>0.1333</v>
      </c>
      <c r="I73" s="16">
        <v>6.6699999999999995E-2</v>
      </c>
      <c r="J73" s="16">
        <v>6.6699999999999995E-2</v>
      </c>
      <c r="K73" s="16">
        <v>6.6699999999999995E-2</v>
      </c>
    </row>
    <row r="74" spans="1:11" x14ac:dyDescent="0.3">
      <c r="A74" s="36" t="s">
        <v>245</v>
      </c>
      <c r="B74" s="16">
        <v>0.66669999999999996</v>
      </c>
      <c r="C74" s="37">
        <v>0</v>
      </c>
      <c r="D74" s="16">
        <v>0.33329999999999999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</row>
    <row r="76" spans="1:11" x14ac:dyDescent="0.3">
      <c r="A76" s="38" t="s">
        <v>284</v>
      </c>
      <c r="B76" s="15">
        <v>0.58389999999999997</v>
      </c>
      <c r="C76" s="15">
        <v>1.46E-2</v>
      </c>
      <c r="D76" s="15">
        <v>1.46E-2</v>
      </c>
      <c r="E76" s="15">
        <v>2.92E-2</v>
      </c>
      <c r="F76" s="15">
        <v>4.3799999999999999E-2</v>
      </c>
      <c r="G76" s="15">
        <v>7.3000000000000001E-3</v>
      </c>
      <c r="H76" s="15">
        <v>0.1241</v>
      </c>
      <c r="I76" s="15">
        <v>0.1241</v>
      </c>
      <c r="J76" s="15">
        <v>2.92E-2</v>
      </c>
      <c r="K76" s="15">
        <v>2.92E-2</v>
      </c>
    </row>
    <row r="77" spans="1:11" x14ac:dyDescent="0.3">
      <c r="A77" s="36" t="s">
        <v>246</v>
      </c>
      <c r="B77" s="37">
        <v>0.6</v>
      </c>
      <c r="C77" s="37">
        <v>0</v>
      </c>
      <c r="D77" s="37">
        <v>0.2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0.2</v>
      </c>
    </row>
    <row r="78" spans="1:11" x14ac:dyDescent="0.3">
      <c r="A78" s="36" t="s">
        <v>18</v>
      </c>
      <c r="B78" s="16">
        <v>0.77780000000000005</v>
      </c>
      <c r="C78" s="37">
        <v>0</v>
      </c>
      <c r="D78" s="37">
        <v>0</v>
      </c>
      <c r="E78" s="37">
        <v>0</v>
      </c>
      <c r="F78" s="16">
        <v>0.1111</v>
      </c>
      <c r="G78" s="37">
        <v>0</v>
      </c>
      <c r="H78" s="16">
        <v>0.1111</v>
      </c>
      <c r="I78" s="37">
        <v>0</v>
      </c>
      <c r="J78" s="37">
        <v>0</v>
      </c>
      <c r="K78" s="37">
        <v>0</v>
      </c>
    </row>
    <row r="79" spans="1:11" x14ac:dyDescent="0.3">
      <c r="A79" s="36" t="s">
        <v>247</v>
      </c>
      <c r="B79" s="16">
        <v>0.55559999999999998</v>
      </c>
      <c r="C79" s="37">
        <v>0</v>
      </c>
      <c r="D79" s="37">
        <v>0</v>
      </c>
      <c r="E79" s="16">
        <v>0.1111</v>
      </c>
      <c r="F79" s="37">
        <v>0</v>
      </c>
      <c r="G79" s="37">
        <v>0</v>
      </c>
      <c r="H79" s="16">
        <v>0.1111</v>
      </c>
      <c r="I79" s="16">
        <v>0.1111</v>
      </c>
      <c r="J79" s="16">
        <v>0.1111</v>
      </c>
      <c r="K79" s="37">
        <v>0</v>
      </c>
    </row>
    <row r="80" spans="1:11" x14ac:dyDescent="0.3">
      <c r="A80" s="36" t="s">
        <v>248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16">
        <v>0.66669999999999996</v>
      </c>
      <c r="I80" s="16">
        <v>0.33329999999999999</v>
      </c>
      <c r="J80" s="37">
        <v>0</v>
      </c>
      <c r="K80" s="37">
        <v>0</v>
      </c>
    </row>
    <row r="81" spans="1:11" x14ac:dyDescent="0.3">
      <c r="A81" s="36" t="s">
        <v>19</v>
      </c>
      <c r="B81" s="37">
        <v>0.5</v>
      </c>
      <c r="C81" s="16">
        <v>8.3299999999999999E-2</v>
      </c>
      <c r="D81" s="37">
        <v>0</v>
      </c>
      <c r="E81" s="37">
        <v>0</v>
      </c>
      <c r="F81" s="16">
        <v>0.16669999999999999</v>
      </c>
      <c r="G81" s="37">
        <v>0</v>
      </c>
      <c r="H81" s="16">
        <v>8.3299999999999999E-2</v>
      </c>
      <c r="I81" s="16">
        <v>0.16669999999999999</v>
      </c>
      <c r="J81" s="37">
        <v>0</v>
      </c>
      <c r="K81" s="37">
        <v>0</v>
      </c>
    </row>
    <row r="82" spans="1:11" x14ac:dyDescent="0.3">
      <c r="A82" s="36" t="s">
        <v>249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</row>
    <row r="83" spans="1:11" x14ac:dyDescent="0.3">
      <c r="A83" s="36" t="s">
        <v>250</v>
      </c>
      <c r="B83" s="16">
        <v>0.66669999999999996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16">
        <v>0.33329999999999999</v>
      </c>
      <c r="K83" s="37">
        <v>0</v>
      </c>
    </row>
    <row r="84" spans="1:11" x14ac:dyDescent="0.3">
      <c r="A84" s="36" t="s">
        <v>251</v>
      </c>
      <c r="B84" s="16">
        <v>0.57140000000000002</v>
      </c>
      <c r="C84" s="16">
        <v>0.1429</v>
      </c>
      <c r="D84" s="37">
        <v>0</v>
      </c>
      <c r="E84" s="37">
        <v>0</v>
      </c>
      <c r="F84" s="37">
        <v>0</v>
      </c>
      <c r="G84" s="37">
        <v>0</v>
      </c>
      <c r="H84" s="16">
        <v>0.1429</v>
      </c>
      <c r="I84" s="16">
        <v>0.1429</v>
      </c>
      <c r="J84" s="37">
        <v>0</v>
      </c>
      <c r="K84" s="37">
        <v>0</v>
      </c>
    </row>
    <row r="85" spans="1:11" x14ac:dyDescent="0.3">
      <c r="A85" s="36" t="s">
        <v>252</v>
      </c>
      <c r="B85" s="37">
        <v>0.5</v>
      </c>
      <c r="C85" s="37">
        <v>0</v>
      </c>
      <c r="D85" s="37">
        <v>0</v>
      </c>
      <c r="E85" s="16">
        <v>0.16669999999999999</v>
      </c>
      <c r="F85" s="37">
        <v>0</v>
      </c>
      <c r="G85" s="37">
        <v>0</v>
      </c>
      <c r="H85" s="37">
        <v>0</v>
      </c>
      <c r="I85" s="16">
        <v>0.16669999999999999</v>
      </c>
      <c r="J85" s="37">
        <v>0</v>
      </c>
      <c r="K85" s="16">
        <v>0.16669999999999999</v>
      </c>
    </row>
    <row r="86" spans="1:11" x14ac:dyDescent="0.3">
      <c r="A86" s="36" t="s">
        <v>20</v>
      </c>
      <c r="B86" s="37">
        <v>0.8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0.2</v>
      </c>
      <c r="J86" s="37">
        <v>0</v>
      </c>
      <c r="K86" s="37">
        <v>0</v>
      </c>
    </row>
    <row r="87" spans="1:11" x14ac:dyDescent="0.3">
      <c r="A87" s="36" t="s">
        <v>21</v>
      </c>
      <c r="B87" s="16">
        <v>0.72729999999999995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16">
        <v>0.18179999999999999</v>
      </c>
      <c r="J87" s="16">
        <v>9.0899999999999995E-2</v>
      </c>
      <c r="K87" s="37">
        <v>0</v>
      </c>
    </row>
    <row r="88" spans="1:11" x14ac:dyDescent="0.3">
      <c r="A88" s="36" t="s">
        <v>253</v>
      </c>
      <c r="B88" s="16">
        <v>0.66669999999999996</v>
      </c>
      <c r="C88" s="37">
        <v>0</v>
      </c>
      <c r="D88" s="37">
        <v>0</v>
      </c>
      <c r="E88" s="37">
        <v>0</v>
      </c>
      <c r="F88" s="37">
        <v>0</v>
      </c>
      <c r="G88" s="16">
        <v>0.33329999999999999</v>
      </c>
      <c r="H88" s="37">
        <v>0</v>
      </c>
      <c r="I88" s="37">
        <v>0</v>
      </c>
      <c r="J88" s="37">
        <v>0</v>
      </c>
      <c r="K88" s="37">
        <v>0</v>
      </c>
    </row>
    <row r="89" spans="1:11" x14ac:dyDescent="0.3">
      <c r="A89" s="36" t="s">
        <v>254</v>
      </c>
      <c r="B89" s="16">
        <v>0.57140000000000002</v>
      </c>
      <c r="C89" s="37">
        <v>0</v>
      </c>
      <c r="D89" s="16">
        <v>7.1400000000000005E-2</v>
      </c>
      <c r="E89" s="16">
        <v>7.1400000000000005E-2</v>
      </c>
      <c r="F89" s="16">
        <v>7.1400000000000005E-2</v>
      </c>
      <c r="G89" s="37">
        <v>0</v>
      </c>
      <c r="H89" s="37">
        <v>0</v>
      </c>
      <c r="I89" s="16">
        <v>0.1429</v>
      </c>
      <c r="J89" s="37">
        <v>0</v>
      </c>
      <c r="K89" s="16">
        <v>7.1400000000000005E-2</v>
      </c>
    </row>
    <row r="90" spans="1:11" x14ac:dyDescent="0.3">
      <c r="A90" s="36" t="s">
        <v>255</v>
      </c>
      <c r="B90" s="37">
        <v>0.75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0.25</v>
      </c>
    </row>
    <row r="91" spans="1:11" x14ac:dyDescent="0.3">
      <c r="A91" s="36" t="s">
        <v>256</v>
      </c>
      <c r="B91" s="37">
        <v>0.5</v>
      </c>
      <c r="C91" s="37">
        <v>0</v>
      </c>
      <c r="D91" s="37">
        <v>0</v>
      </c>
      <c r="E91" s="37">
        <v>0</v>
      </c>
      <c r="F91" s="37">
        <v>0.5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</row>
    <row r="92" spans="1:11" x14ac:dyDescent="0.3">
      <c r="A92" s="36" t="s">
        <v>22</v>
      </c>
      <c r="B92" s="16">
        <v>0.29409999999999997</v>
      </c>
      <c r="C92" s="37">
        <v>0</v>
      </c>
      <c r="D92" s="37">
        <v>0</v>
      </c>
      <c r="E92" s="16">
        <v>5.8799999999999998E-2</v>
      </c>
      <c r="F92" s="16">
        <v>5.8799999999999998E-2</v>
      </c>
      <c r="G92" s="37">
        <v>0</v>
      </c>
      <c r="H92" s="16">
        <v>0.35289999999999999</v>
      </c>
      <c r="I92" s="16">
        <v>0.23530000000000001</v>
      </c>
      <c r="J92" s="37">
        <v>0</v>
      </c>
      <c r="K92" s="37">
        <v>0</v>
      </c>
    </row>
    <row r="93" spans="1:11" x14ac:dyDescent="0.3">
      <c r="A93" s="36" t="s">
        <v>23</v>
      </c>
      <c r="B93" s="16">
        <v>0.68179999999999996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16">
        <v>0.2273</v>
      </c>
      <c r="I93" s="16">
        <v>4.5499999999999999E-2</v>
      </c>
      <c r="J93" s="16">
        <v>4.5499999999999999E-2</v>
      </c>
      <c r="K93" s="37">
        <v>0</v>
      </c>
    </row>
    <row r="95" spans="1:11" x14ac:dyDescent="0.3">
      <c r="A95" s="38" t="s">
        <v>285</v>
      </c>
      <c r="B95" s="15">
        <v>0.63639999999999997</v>
      </c>
      <c r="C95" s="48">
        <v>0</v>
      </c>
      <c r="D95" s="48">
        <v>0</v>
      </c>
      <c r="E95" s="15">
        <v>1.14E-2</v>
      </c>
      <c r="F95" s="15">
        <v>2.2700000000000001E-2</v>
      </c>
      <c r="G95" s="15">
        <v>3.4099999999999998E-2</v>
      </c>
      <c r="H95" s="15">
        <v>0.18179999999999999</v>
      </c>
      <c r="I95" s="15">
        <v>7.9500000000000001E-2</v>
      </c>
      <c r="J95" s="15">
        <v>3.4099999999999998E-2</v>
      </c>
      <c r="K95" s="48">
        <v>0</v>
      </c>
    </row>
    <row r="96" spans="1:11" x14ac:dyDescent="0.3">
      <c r="A96" s="36" t="s">
        <v>257</v>
      </c>
      <c r="B96" s="16">
        <v>0.66669999999999996</v>
      </c>
      <c r="C96" s="37">
        <v>0</v>
      </c>
      <c r="D96" s="37">
        <v>0</v>
      </c>
      <c r="E96" s="37">
        <v>0</v>
      </c>
      <c r="F96" s="37">
        <v>0</v>
      </c>
      <c r="G96" s="16">
        <v>8.3299999999999999E-2</v>
      </c>
      <c r="H96" s="16">
        <v>0.16669999999999999</v>
      </c>
      <c r="I96" s="16">
        <v>8.3299999999999999E-2</v>
      </c>
      <c r="J96" s="37">
        <v>0</v>
      </c>
      <c r="K96" s="37">
        <v>0</v>
      </c>
    </row>
    <row r="97" spans="1:11" x14ac:dyDescent="0.3">
      <c r="A97" s="36" t="s">
        <v>258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</row>
    <row r="98" spans="1:11" x14ac:dyDescent="0.3">
      <c r="A98" s="36" t="s">
        <v>259</v>
      </c>
      <c r="B98" s="37">
        <v>0.4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0.2</v>
      </c>
      <c r="I98" s="37">
        <v>0.2</v>
      </c>
      <c r="J98" s="37">
        <v>0.2</v>
      </c>
      <c r="K98" s="37">
        <v>0</v>
      </c>
    </row>
    <row r="99" spans="1:11" x14ac:dyDescent="0.3">
      <c r="A99" s="36" t="s">
        <v>260</v>
      </c>
      <c r="B99" s="37">
        <v>0.2</v>
      </c>
      <c r="C99" s="37">
        <v>0</v>
      </c>
      <c r="D99" s="37">
        <v>0</v>
      </c>
      <c r="E99" s="37">
        <v>0</v>
      </c>
      <c r="F99" s="37">
        <v>0.2</v>
      </c>
      <c r="G99" s="37">
        <v>0</v>
      </c>
      <c r="H99" s="37">
        <v>0.6</v>
      </c>
      <c r="I99" s="37">
        <v>0</v>
      </c>
      <c r="J99" s="37">
        <v>0</v>
      </c>
      <c r="K99" s="37">
        <v>0</v>
      </c>
    </row>
    <row r="100" spans="1:11" x14ac:dyDescent="0.3">
      <c r="A100" s="36" t="s">
        <v>261</v>
      </c>
      <c r="B100" s="16">
        <v>0.63639999999999997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16">
        <v>0.18179999999999999</v>
      </c>
      <c r="I100" s="16">
        <v>0.18179999999999999</v>
      </c>
      <c r="J100" s="37">
        <v>0</v>
      </c>
      <c r="K100" s="37">
        <v>0</v>
      </c>
    </row>
    <row r="101" spans="1:11" x14ac:dyDescent="0.3">
      <c r="A101" s="36" t="s">
        <v>262</v>
      </c>
      <c r="B101" s="37">
        <v>1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</row>
    <row r="102" spans="1:11" x14ac:dyDescent="0.3">
      <c r="A102" s="36" t="s">
        <v>263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1</v>
      </c>
      <c r="I102" s="37">
        <v>0</v>
      </c>
      <c r="J102" s="37">
        <v>0</v>
      </c>
      <c r="K102" s="37">
        <v>0</v>
      </c>
    </row>
    <row r="103" spans="1:11" x14ac:dyDescent="0.3">
      <c r="A103" s="36" t="s">
        <v>264</v>
      </c>
      <c r="B103" s="37">
        <v>1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</row>
    <row r="104" spans="1:11" x14ac:dyDescent="0.3">
      <c r="A104" s="36" t="s">
        <v>265</v>
      </c>
      <c r="B104" s="16">
        <v>0.84619999999999995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16">
        <v>7.6899999999999996E-2</v>
      </c>
      <c r="I104" s="16">
        <v>7.6899999999999996E-2</v>
      </c>
      <c r="J104" s="37">
        <v>0</v>
      </c>
      <c r="K104" s="37">
        <v>0</v>
      </c>
    </row>
    <row r="105" spans="1:11" x14ac:dyDescent="0.3">
      <c r="A105" s="36" t="s">
        <v>266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</row>
    <row r="106" spans="1:11" x14ac:dyDescent="0.3">
      <c r="A106" s="36" t="s">
        <v>267</v>
      </c>
      <c r="B106" s="37">
        <v>0.75</v>
      </c>
      <c r="C106" s="37">
        <v>0</v>
      </c>
      <c r="D106" s="37">
        <v>0</v>
      </c>
      <c r="E106" s="37">
        <v>0.25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</row>
    <row r="107" spans="1:11" x14ac:dyDescent="0.3">
      <c r="A107" s="36" t="s">
        <v>268</v>
      </c>
      <c r="B107" s="16">
        <v>0.28570000000000001</v>
      </c>
      <c r="C107" s="37">
        <v>0</v>
      </c>
      <c r="D107" s="37">
        <v>0</v>
      </c>
      <c r="E107" s="37">
        <v>0</v>
      </c>
      <c r="F107" s="37">
        <v>0</v>
      </c>
      <c r="G107" s="16">
        <v>0.1429</v>
      </c>
      <c r="H107" s="16">
        <v>0.57140000000000002</v>
      </c>
      <c r="I107" s="37">
        <v>0</v>
      </c>
      <c r="J107" s="37">
        <v>0</v>
      </c>
      <c r="K107" s="37">
        <v>0</v>
      </c>
    </row>
    <row r="108" spans="1:11" x14ac:dyDescent="0.3">
      <c r="A108" s="36" t="s">
        <v>269</v>
      </c>
      <c r="B108" s="37">
        <v>1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</row>
    <row r="109" spans="1:11" x14ac:dyDescent="0.3">
      <c r="A109" s="36" t="s">
        <v>270</v>
      </c>
      <c r="B109" s="37">
        <v>0.5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0.5</v>
      </c>
      <c r="J109" s="37">
        <v>0</v>
      </c>
      <c r="K109" s="37">
        <v>0</v>
      </c>
    </row>
    <row r="110" spans="1:11" x14ac:dyDescent="0.3">
      <c r="A110" s="36" t="s">
        <v>271</v>
      </c>
      <c r="B110" s="16">
        <v>0.54549999999999998</v>
      </c>
      <c r="C110" s="37">
        <v>0</v>
      </c>
      <c r="D110" s="37">
        <v>0</v>
      </c>
      <c r="E110" s="37">
        <v>0</v>
      </c>
      <c r="F110" s="37">
        <v>0</v>
      </c>
      <c r="G110" s="16">
        <v>9.0899999999999995E-2</v>
      </c>
      <c r="H110" s="16">
        <v>0.18179999999999999</v>
      </c>
      <c r="I110" s="37">
        <v>0</v>
      </c>
      <c r="J110" s="16">
        <v>0.18179999999999999</v>
      </c>
      <c r="K110" s="37">
        <v>0</v>
      </c>
    </row>
    <row r="111" spans="1:11" x14ac:dyDescent="0.3">
      <c r="A111" s="36" t="s">
        <v>272</v>
      </c>
      <c r="B111" s="16">
        <v>0.71430000000000005</v>
      </c>
      <c r="C111" s="37">
        <v>0</v>
      </c>
      <c r="D111" s="37">
        <v>0</v>
      </c>
      <c r="E111" s="37">
        <v>0</v>
      </c>
      <c r="F111" s="16">
        <v>0.1429</v>
      </c>
      <c r="G111" s="37">
        <v>0</v>
      </c>
      <c r="H111" s="37">
        <v>0</v>
      </c>
      <c r="I111" s="16">
        <v>0.1429</v>
      </c>
      <c r="J111" s="37">
        <v>0</v>
      </c>
      <c r="K111" s="37">
        <v>0</v>
      </c>
    </row>
    <row r="112" spans="1:11" x14ac:dyDescent="0.3">
      <c r="A112" s="36" t="s">
        <v>273</v>
      </c>
      <c r="B112" s="37">
        <v>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</row>
    <row r="114" spans="1:11" x14ac:dyDescent="0.3">
      <c r="A114" s="38" t="s">
        <v>286</v>
      </c>
      <c r="B114" s="15">
        <v>0.63039999999999996</v>
      </c>
      <c r="C114" s="48">
        <v>0</v>
      </c>
      <c r="D114" s="48">
        <v>0</v>
      </c>
      <c r="E114" s="48">
        <v>0</v>
      </c>
      <c r="F114" s="15">
        <v>8.6999999999999994E-2</v>
      </c>
      <c r="G114" s="48">
        <v>0</v>
      </c>
      <c r="H114" s="15">
        <v>0.1739</v>
      </c>
      <c r="I114" s="15">
        <v>0.1087</v>
      </c>
      <c r="J114" s="48">
        <v>0</v>
      </c>
      <c r="K114" s="48">
        <v>0</v>
      </c>
    </row>
    <row r="115" spans="1:11" x14ac:dyDescent="0.3">
      <c r="A115" s="36" t="s">
        <v>274</v>
      </c>
      <c r="B115" s="16">
        <v>0.6522</v>
      </c>
      <c r="C115" s="37">
        <v>0</v>
      </c>
      <c r="D115" s="37">
        <v>0</v>
      </c>
      <c r="E115" s="37">
        <v>0</v>
      </c>
      <c r="F115" s="16">
        <v>8.6999999999999994E-2</v>
      </c>
      <c r="G115" s="37">
        <v>0</v>
      </c>
      <c r="H115" s="16">
        <v>0.13039999999999999</v>
      </c>
      <c r="I115" s="16">
        <v>0.13039999999999999</v>
      </c>
      <c r="J115" s="37">
        <v>0</v>
      </c>
      <c r="K115" s="37">
        <v>0</v>
      </c>
    </row>
    <row r="116" spans="1:11" x14ac:dyDescent="0.3">
      <c r="A116" s="36" t="s">
        <v>275</v>
      </c>
      <c r="B116" s="37">
        <v>0.3</v>
      </c>
      <c r="C116" s="37">
        <v>0</v>
      </c>
      <c r="D116" s="37">
        <v>0</v>
      </c>
      <c r="E116" s="37">
        <v>0</v>
      </c>
      <c r="F116" s="37">
        <v>0.1</v>
      </c>
      <c r="G116" s="37">
        <v>0</v>
      </c>
      <c r="H116" s="37">
        <v>0.4</v>
      </c>
      <c r="I116" s="37">
        <v>0.2</v>
      </c>
      <c r="J116" s="37">
        <v>0</v>
      </c>
      <c r="K116" s="37">
        <v>0</v>
      </c>
    </row>
    <row r="117" spans="1:11" x14ac:dyDescent="0.3">
      <c r="A117" s="36" t="s">
        <v>276</v>
      </c>
      <c r="B117" s="16">
        <v>0.84619999999999995</v>
      </c>
      <c r="C117" s="37">
        <v>0</v>
      </c>
      <c r="D117" s="37">
        <v>0</v>
      </c>
      <c r="E117" s="37">
        <v>0</v>
      </c>
      <c r="F117" s="16">
        <v>7.6899999999999996E-2</v>
      </c>
      <c r="G117" s="37">
        <v>0</v>
      </c>
      <c r="H117" s="16">
        <v>7.6899999999999996E-2</v>
      </c>
      <c r="I117" s="37">
        <v>0</v>
      </c>
      <c r="J117" s="37">
        <v>0</v>
      </c>
      <c r="K117" s="37">
        <v>0</v>
      </c>
    </row>
    <row r="119" spans="1:11" x14ac:dyDescent="0.3">
      <c r="A119" s="38" t="s">
        <v>287</v>
      </c>
      <c r="B119" s="15">
        <v>0.58819999999999995</v>
      </c>
      <c r="C119" s="48">
        <v>0</v>
      </c>
      <c r="D119" s="15">
        <v>5.8799999999999998E-2</v>
      </c>
      <c r="E119" s="15">
        <v>5.8799999999999998E-2</v>
      </c>
      <c r="F119" s="15">
        <v>5.8799999999999998E-2</v>
      </c>
      <c r="G119" s="48">
        <v>0</v>
      </c>
      <c r="H119" s="15">
        <v>5.8799999999999998E-2</v>
      </c>
      <c r="I119" s="15">
        <v>0.1176</v>
      </c>
      <c r="J119" s="48">
        <v>0</v>
      </c>
      <c r="K119" s="15">
        <v>5.8799999999999998E-2</v>
      </c>
    </row>
    <row r="120" spans="1:11" x14ac:dyDescent="0.3">
      <c r="A120" s="36" t="s">
        <v>277</v>
      </c>
      <c r="B120" s="16">
        <v>0.71430000000000005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16">
        <v>0.1429</v>
      </c>
      <c r="J120" s="37">
        <v>0</v>
      </c>
      <c r="K120" s="16">
        <v>0.1429</v>
      </c>
    </row>
    <row r="121" spans="1:11" x14ac:dyDescent="0.3">
      <c r="A121" s="36" t="s">
        <v>278</v>
      </c>
      <c r="B121" s="37">
        <v>0.5</v>
      </c>
      <c r="C121" s="37">
        <v>0</v>
      </c>
      <c r="D121" s="37">
        <v>0.1</v>
      </c>
      <c r="E121" s="37">
        <v>0.1</v>
      </c>
      <c r="F121" s="37">
        <v>0.1</v>
      </c>
      <c r="G121" s="37">
        <v>0</v>
      </c>
      <c r="H121" s="37">
        <v>0.1</v>
      </c>
      <c r="I121" s="37">
        <v>0.1</v>
      </c>
      <c r="J121" s="37">
        <v>0</v>
      </c>
      <c r="K121" s="37">
        <v>0</v>
      </c>
    </row>
  </sheetData>
  <mergeCells count="2">
    <mergeCell ref="A2:A3"/>
    <mergeCell ref="B2:K2"/>
  </mergeCells>
  <pageMargins left="0.27559055118110237" right="0.62992125984251968" top="0.9" bottom="0.51" header="0.31496062992125984" footer="0.31496062992125984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4"/>
  <sheetViews>
    <sheetView showGridLines="0" zoomScaleNormal="100" workbookViewId="0">
      <selection activeCell="L7" sqref="L7"/>
    </sheetView>
  </sheetViews>
  <sheetFormatPr defaultColWidth="29.125" defaultRowHeight="18.75" x14ac:dyDescent="0.3"/>
  <cols>
    <col min="1" max="1" width="32.75" style="8" customWidth="1"/>
    <col min="2" max="11" width="9.5" style="8" customWidth="1"/>
    <col min="12" max="16384" width="29.125" style="8"/>
  </cols>
  <sheetData>
    <row r="1" spans="1:80" s="101" customFormat="1" x14ac:dyDescent="0.3">
      <c r="A1" s="4" t="s">
        <v>305</v>
      </c>
      <c r="B1" s="4"/>
      <c r="C1" s="4"/>
      <c r="D1" s="4"/>
      <c r="E1" s="4"/>
      <c r="F1" s="4"/>
      <c r="G1" s="4"/>
      <c r="H1" s="4"/>
      <c r="I1" s="4"/>
      <c r="J1" s="94"/>
      <c r="K1" s="95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</row>
    <row r="2" spans="1:80" x14ac:dyDescent="0.3">
      <c r="A2" s="112" t="s">
        <v>61</v>
      </c>
      <c r="B2" s="114" t="s">
        <v>155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1:80" x14ac:dyDescent="0.3">
      <c r="A3" s="119"/>
      <c r="B3" s="114" t="s">
        <v>156</v>
      </c>
      <c r="C3" s="116"/>
      <c r="D3" s="114" t="s">
        <v>157</v>
      </c>
      <c r="E3" s="116"/>
      <c r="F3" s="114" t="s">
        <v>158</v>
      </c>
      <c r="G3" s="116"/>
      <c r="H3" s="114" t="s">
        <v>159</v>
      </c>
      <c r="I3" s="116"/>
      <c r="J3" s="114" t="s">
        <v>160</v>
      </c>
      <c r="K3" s="116"/>
    </row>
    <row r="4" spans="1:80" x14ac:dyDescent="0.3">
      <c r="A4" s="113"/>
      <c r="B4" s="14" t="s">
        <v>161</v>
      </c>
      <c r="C4" s="14" t="s">
        <v>162</v>
      </c>
      <c r="D4" s="14" t="s">
        <v>161</v>
      </c>
      <c r="E4" s="14" t="s">
        <v>162</v>
      </c>
      <c r="F4" s="14" t="s">
        <v>161</v>
      </c>
      <c r="G4" s="14" t="s">
        <v>162</v>
      </c>
      <c r="H4" s="14" t="s">
        <v>161</v>
      </c>
      <c r="I4" s="14" t="s">
        <v>162</v>
      </c>
      <c r="J4" s="14" t="s">
        <v>161</v>
      </c>
      <c r="K4" s="14" t="s">
        <v>162</v>
      </c>
    </row>
    <row r="5" spans="1:80" x14ac:dyDescent="0.3">
      <c r="A5" s="14" t="s">
        <v>59</v>
      </c>
      <c r="B5" s="14">
        <v>0</v>
      </c>
      <c r="C5" s="14">
        <v>0</v>
      </c>
      <c r="D5" s="14">
        <v>0</v>
      </c>
      <c r="E5" s="14">
        <v>0</v>
      </c>
      <c r="F5" s="14">
        <v>0.5</v>
      </c>
      <c r="G5" s="14">
        <v>0.31819999999999998</v>
      </c>
      <c r="H5" s="14">
        <v>0</v>
      </c>
      <c r="I5" s="14">
        <v>0</v>
      </c>
      <c r="J5" s="14">
        <v>0</v>
      </c>
      <c r="K5" s="14">
        <v>0</v>
      </c>
    </row>
    <row r="6" spans="1:80" x14ac:dyDescent="0.3">
      <c r="A6" s="13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spans="1:80" x14ac:dyDescent="0.3">
      <c r="A7" s="13" t="s">
        <v>12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0.5</v>
      </c>
      <c r="H7" s="12">
        <v>0</v>
      </c>
      <c r="I7" s="12">
        <v>0</v>
      </c>
      <c r="J7" s="12">
        <v>0</v>
      </c>
      <c r="K7" s="12">
        <v>0</v>
      </c>
    </row>
    <row r="8" spans="1:80" x14ac:dyDescent="0.3">
      <c r="A8" s="13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80" x14ac:dyDescent="0.3">
      <c r="A9" s="13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80" x14ac:dyDescent="0.3">
      <c r="A10" s="13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80" x14ac:dyDescent="0.3">
      <c r="A11" s="13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0.77780000000000005</v>
      </c>
      <c r="G11" s="12">
        <v>0.1111</v>
      </c>
      <c r="H11" s="12">
        <v>0</v>
      </c>
      <c r="I11" s="12">
        <v>0</v>
      </c>
      <c r="J11" s="12">
        <v>0</v>
      </c>
      <c r="K11" s="12">
        <v>0</v>
      </c>
    </row>
    <row r="12" spans="1:80" x14ac:dyDescent="0.3">
      <c r="A12" s="13" t="s">
        <v>17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0.8</v>
      </c>
      <c r="H12" s="12">
        <v>0</v>
      </c>
      <c r="I12" s="12">
        <v>0</v>
      </c>
      <c r="J12" s="12">
        <v>0</v>
      </c>
      <c r="K12" s="12">
        <v>0</v>
      </c>
    </row>
    <row r="13" spans="1:80" x14ac:dyDescent="0.3">
      <c r="A13" s="13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80" x14ac:dyDescent="0.3">
      <c r="A14" s="13" t="s">
        <v>19</v>
      </c>
      <c r="B14" s="12">
        <v>0</v>
      </c>
      <c r="C14" s="12">
        <v>0</v>
      </c>
      <c r="D14" s="12">
        <v>0</v>
      </c>
      <c r="E14" s="12">
        <v>0</v>
      </c>
      <c r="F14" s="12">
        <v>0.5</v>
      </c>
      <c r="G14" s="12">
        <v>0.5</v>
      </c>
      <c r="H14" s="12">
        <v>0</v>
      </c>
      <c r="I14" s="12">
        <v>0</v>
      </c>
      <c r="J14" s="12">
        <v>0</v>
      </c>
      <c r="K14" s="12">
        <v>0</v>
      </c>
    </row>
    <row r="15" spans="1:80" x14ac:dyDescent="0.3">
      <c r="A15" s="13" t="s">
        <v>20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80" x14ac:dyDescent="0.3">
      <c r="A16" s="13" t="s">
        <v>21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x14ac:dyDescent="0.3">
      <c r="A17" s="13" t="s">
        <v>22</v>
      </c>
      <c r="B17" s="12">
        <v>0</v>
      </c>
      <c r="C17" s="12">
        <v>0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x14ac:dyDescent="0.3">
      <c r="A18" s="13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8.25" customHeight="1" x14ac:dyDescent="0.3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</row>
    <row r="20" spans="1:11" x14ac:dyDescent="0.3">
      <c r="A20" s="15" t="s">
        <v>211</v>
      </c>
      <c r="B20" s="15">
        <v>0</v>
      </c>
      <c r="C20" s="15">
        <v>0</v>
      </c>
      <c r="D20" s="15">
        <v>0</v>
      </c>
      <c r="E20" s="15">
        <v>0</v>
      </c>
      <c r="F20" s="15">
        <v>0.33329999999999999</v>
      </c>
      <c r="G20" s="15">
        <v>0.66669999999999996</v>
      </c>
      <c r="H20" s="15">
        <v>0</v>
      </c>
      <c r="I20" s="15">
        <v>0</v>
      </c>
      <c r="J20" s="15">
        <v>0</v>
      </c>
      <c r="K20" s="15">
        <v>0</v>
      </c>
    </row>
    <row r="21" spans="1:11" ht="17.25" customHeight="1" x14ac:dyDescent="0.3">
      <c r="A21" s="17" t="s">
        <v>204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</row>
    <row r="22" spans="1:11" ht="17.25" customHeight="1" x14ac:dyDescent="0.3">
      <c r="A22" s="17" t="s">
        <v>205</v>
      </c>
      <c r="B22" s="16">
        <v>0</v>
      </c>
      <c r="C22" s="16">
        <v>0</v>
      </c>
      <c r="D22" s="16">
        <v>0</v>
      </c>
      <c r="E22" s="16">
        <v>0</v>
      </c>
      <c r="F22" s="16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</row>
    <row r="23" spans="1:11" ht="17.25" customHeight="1" x14ac:dyDescent="0.3">
      <c r="A23" s="17" t="s">
        <v>206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</row>
    <row r="24" spans="1:11" ht="17.25" customHeight="1" x14ac:dyDescent="0.3">
      <c r="A24" s="17" t="s">
        <v>207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</row>
    <row r="25" spans="1:11" ht="17.25" customHeight="1" x14ac:dyDescent="0.3">
      <c r="A25" s="17" t="s">
        <v>208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1</v>
      </c>
      <c r="H25" s="16">
        <v>0</v>
      </c>
      <c r="I25" s="16">
        <v>0</v>
      </c>
      <c r="J25" s="16">
        <v>0</v>
      </c>
      <c r="K25" s="16">
        <v>0</v>
      </c>
    </row>
    <row r="26" spans="1:11" ht="17.25" customHeight="1" x14ac:dyDescent="0.3">
      <c r="A26" s="17" t="s">
        <v>209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</row>
    <row r="27" spans="1:11" ht="17.25" customHeight="1" x14ac:dyDescent="0.3">
      <c r="A27" s="17" t="s">
        <v>210</v>
      </c>
      <c r="B27" s="16">
        <v>0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x14ac:dyDescent="0.3">
      <c r="A28" s="15" t="s">
        <v>279</v>
      </c>
      <c r="B28" s="15">
        <v>0</v>
      </c>
      <c r="C28" s="15">
        <v>5.8799999999999998E-2</v>
      </c>
      <c r="D28" s="15">
        <v>0</v>
      </c>
      <c r="E28" s="15">
        <v>0</v>
      </c>
      <c r="F28" s="15">
        <v>0.29409999999999997</v>
      </c>
      <c r="G28" s="15">
        <v>0.47060000000000002</v>
      </c>
      <c r="H28" s="15">
        <v>0</v>
      </c>
      <c r="I28" s="15">
        <v>0</v>
      </c>
      <c r="J28" s="15">
        <v>0</v>
      </c>
      <c r="K28" s="15">
        <v>0</v>
      </c>
    </row>
    <row r="29" spans="1:11" x14ac:dyDescent="0.3">
      <c r="A29" s="17" t="s">
        <v>212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</row>
    <row r="30" spans="1:11" x14ac:dyDescent="0.3">
      <c r="A30" s="17" t="s">
        <v>213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x14ac:dyDescent="0.3">
      <c r="A31" s="17" t="s">
        <v>214</v>
      </c>
      <c r="B31" s="16">
        <v>0</v>
      </c>
      <c r="C31" s="16">
        <v>0</v>
      </c>
      <c r="D31" s="16">
        <v>0</v>
      </c>
      <c r="E31" s="16">
        <v>0</v>
      </c>
      <c r="F31" s="16">
        <v>0.66669999999999996</v>
      </c>
      <c r="G31" s="16">
        <v>0.33329999999999999</v>
      </c>
      <c r="H31" s="16">
        <v>0</v>
      </c>
      <c r="I31" s="16">
        <v>0</v>
      </c>
      <c r="J31" s="16">
        <v>0</v>
      </c>
      <c r="K31" s="16">
        <v>0</v>
      </c>
    </row>
    <row r="32" spans="1:11" x14ac:dyDescent="0.3">
      <c r="A32" s="17" t="s">
        <v>215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</row>
    <row r="33" spans="1:11" x14ac:dyDescent="0.3">
      <c r="A33" s="17" t="s">
        <v>216</v>
      </c>
      <c r="B33" s="16">
        <v>0</v>
      </c>
      <c r="C33" s="16">
        <v>0.25</v>
      </c>
      <c r="D33" s="16">
        <v>0</v>
      </c>
      <c r="E33" s="16">
        <v>0</v>
      </c>
      <c r="F33" s="16">
        <v>0.25</v>
      </c>
      <c r="G33" s="16">
        <v>0.5</v>
      </c>
      <c r="H33" s="16">
        <v>0</v>
      </c>
      <c r="I33" s="16">
        <v>0</v>
      </c>
      <c r="J33" s="16">
        <v>0</v>
      </c>
      <c r="K33" s="16">
        <v>0</v>
      </c>
    </row>
    <row r="34" spans="1:11" x14ac:dyDescent="0.3">
      <c r="A34" s="17" t="s">
        <v>217</v>
      </c>
      <c r="B34" s="16">
        <v>0</v>
      </c>
      <c r="C34" s="16">
        <v>0</v>
      </c>
      <c r="D34" s="16">
        <v>0</v>
      </c>
      <c r="E34" s="16">
        <v>0</v>
      </c>
      <c r="F34" s="16">
        <v>0.2</v>
      </c>
      <c r="G34" s="16">
        <v>0.4</v>
      </c>
      <c r="H34" s="16">
        <v>0</v>
      </c>
      <c r="I34" s="16">
        <v>0</v>
      </c>
      <c r="J34" s="16">
        <v>0</v>
      </c>
      <c r="K34" s="16">
        <v>0</v>
      </c>
    </row>
    <row r="35" spans="1:11" x14ac:dyDescent="0.3">
      <c r="A35" s="17" t="s">
        <v>218</v>
      </c>
      <c r="B35" s="16">
        <v>0</v>
      </c>
      <c r="C35" s="16">
        <v>0</v>
      </c>
      <c r="D35" s="16">
        <v>0</v>
      </c>
      <c r="E35" s="16">
        <v>0</v>
      </c>
      <c r="F35" s="16">
        <v>0.2</v>
      </c>
      <c r="G35" s="16">
        <v>0.6</v>
      </c>
      <c r="H35" s="16">
        <v>0</v>
      </c>
      <c r="I35" s="16">
        <v>0</v>
      </c>
      <c r="J35" s="16">
        <v>0</v>
      </c>
      <c r="K35" s="16">
        <v>0</v>
      </c>
    </row>
    <row r="37" spans="1:11" x14ac:dyDescent="0.3">
      <c r="A37" s="15" t="s">
        <v>280</v>
      </c>
      <c r="B37" s="15">
        <v>0</v>
      </c>
      <c r="C37" s="15">
        <v>0</v>
      </c>
      <c r="D37" s="15">
        <v>0</v>
      </c>
      <c r="E37" s="15">
        <v>0</v>
      </c>
      <c r="F37" s="15">
        <v>0.25</v>
      </c>
      <c r="G37" s="15">
        <v>0.5</v>
      </c>
      <c r="H37" s="15">
        <v>0</v>
      </c>
      <c r="I37" s="15">
        <v>0</v>
      </c>
      <c r="J37" s="15">
        <v>0</v>
      </c>
      <c r="K37" s="15">
        <v>0</v>
      </c>
    </row>
    <row r="38" spans="1:11" x14ac:dyDescent="0.3">
      <c r="A38" s="17" t="s">
        <v>219</v>
      </c>
      <c r="B38" s="16">
        <v>0</v>
      </c>
      <c r="C38" s="16">
        <v>0</v>
      </c>
      <c r="D38" s="16">
        <v>0</v>
      </c>
      <c r="E38" s="16">
        <v>0</v>
      </c>
      <c r="F38" s="16">
        <v>0.33329999999999999</v>
      </c>
      <c r="G38" s="16">
        <v>0.66669999999999996</v>
      </c>
      <c r="H38" s="16">
        <v>0</v>
      </c>
      <c r="I38" s="16">
        <v>0</v>
      </c>
      <c r="J38" s="16">
        <v>0</v>
      </c>
      <c r="K38" s="16">
        <v>0</v>
      </c>
    </row>
    <row r="39" spans="1:11" x14ac:dyDescent="0.3">
      <c r="A39" s="17" t="s">
        <v>220</v>
      </c>
      <c r="B39" s="16">
        <v>0</v>
      </c>
      <c r="C39" s="16">
        <v>0</v>
      </c>
      <c r="D39" s="16">
        <v>0</v>
      </c>
      <c r="E39" s="16">
        <v>0</v>
      </c>
      <c r="F39" s="16">
        <v>0.66669999999999996</v>
      </c>
      <c r="G39" s="16">
        <v>0.33329999999999999</v>
      </c>
      <c r="H39" s="16">
        <v>0</v>
      </c>
      <c r="I39" s="16">
        <v>0</v>
      </c>
      <c r="J39" s="16">
        <v>0</v>
      </c>
      <c r="K39" s="16">
        <v>0</v>
      </c>
    </row>
    <row r="40" spans="1:11" x14ac:dyDescent="0.3">
      <c r="A40" s="17" t="s">
        <v>221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1</v>
      </c>
      <c r="H40" s="16">
        <v>0</v>
      </c>
      <c r="I40" s="16">
        <v>0</v>
      </c>
      <c r="J40" s="16">
        <v>0</v>
      </c>
      <c r="K40" s="16">
        <v>0</v>
      </c>
    </row>
    <row r="41" spans="1:11" x14ac:dyDescent="0.3">
      <c r="A41" s="17" t="s">
        <v>222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</row>
    <row r="42" spans="1:11" x14ac:dyDescent="0.3">
      <c r="A42" s="17" t="s">
        <v>223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0.4</v>
      </c>
      <c r="H42" s="16">
        <v>0</v>
      </c>
      <c r="I42" s="16">
        <v>0</v>
      </c>
      <c r="J42" s="16">
        <v>0</v>
      </c>
      <c r="K42" s="16">
        <v>0</v>
      </c>
    </row>
    <row r="43" spans="1:11" x14ac:dyDescent="0.3">
      <c r="A43" s="17" t="s">
        <v>224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</row>
    <row r="45" spans="1:11" x14ac:dyDescent="0.3">
      <c r="A45" s="15" t="s">
        <v>281</v>
      </c>
      <c r="B45" s="15">
        <v>6.5199999999999994E-2</v>
      </c>
      <c r="C45" s="15">
        <v>6.5199999999999994E-2</v>
      </c>
      <c r="D45" s="15">
        <v>0</v>
      </c>
      <c r="E45" s="15">
        <v>2.1700000000000001E-2</v>
      </c>
      <c r="F45" s="15">
        <v>0.30430000000000001</v>
      </c>
      <c r="G45" s="15">
        <v>0.5</v>
      </c>
      <c r="H45" s="15">
        <v>0</v>
      </c>
      <c r="I45" s="15">
        <v>0</v>
      </c>
      <c r="J45" s="15">
        <v>0</v>
      </c>
      <c r="K45" s="15">
        <v>0</v>
      </c>
    </row>
    <row r="46" spans="1:11" x14ac:dyDescent="0.3">
      <c r="A46" s="17" t="s">
        <v>225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</row>
    <row r="47" spans="1:11" x14ac:dyDescent="0.3">
      <c r="A47" s="17" t="s">
        <v>226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1</v>
      </c>
      <c r="H47" s="16">
        <v>0</v>
      </c>
      <c r="I47" s="16">
        <v>0</v>
      </c>
      <c r="J47" s="16">
        <v>0</v>
      </c>
      <c r="K47" s="16">
        <v>0</v>
      </c>
    </row>
    <row r="48" spans="1:11" x14ac:dyDescent="0.3">
      <c r="A48" s="17" t="s">
        <v>227</v>
      </c>
      <c r="B48" s="16">
        <v>0</v>
      </c>
      <c r="C48" s="16">
        <v>0</v>
      </c>
      <c r="D48" s="16">
        <v>0</v>
      </c>
      <c r="E48" s="16">
        <v>0</v>
      </c>
      <c r="F48" s="16">
        <v>0.33329999999999999</v>
      </c>
      <c r="G48" s="16">
        <v>0.66669999999999996</v>
      </c>
      <c r="H48" s="16">
        <v>0</v>
      </c>
      <c r="I48" s="16">
        <v>0</v>
      </c>
      <c r="J48" s="16">
        <v>0</v>
      </c>
      <c r="K48" s="16">
        <v>0</v>
      </c>
    </row>
    <row r="49" spans="1:11" x14ac:dyDescent="0.3">
      <c r="A49" s="17" t="s">
        <v>228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x14ac:dyDescent="0.3">
      <c r="A50" s="17" t="s">
        <v>229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x14ac:dyDescent="0.3">
      <c r="A51" s="17" t="s">
        <v>230</v>
      </c>
      <c r="B51" s="16">
        <v>0</v>
      </c>
      <c r="C51" s="16">
        <v>0</v>
      </c>
      <c r="D51" s="16">
        <v>0</v>
      </c>
      <c r="E51" s="16">
        <v>0</v>
      </c>
      <c r="F51" s="16">
        <v>0.6</v>
      </c>
      <c r="G51" s="16">
        <v>0.4</v>
      </c>
      <c r="H51" s="16">
        <v>0</v>
      </c>
      <c r="I51" s="16">
        <v>0</v>
      </c>
      <c r="J51" s="16">
        <v>0</v>
      </c>
      <c r="K51" s="16">
        <v>0</v>
      </c>
    </row>
    <row r="52" spans="1:11" x14ac:dyDescent="0.3">
      <c r="A52" s="17" t="s">
        <v>231</v>
      </c>
      <c r="B52" s="16">
        <v>0.33329999999999999</v>
      </c>
      <c r="C52" s="16">
        <v>0</v>
      </c>
      <c r="D52" s="16">
        <v>0</v>
      </c>
      <c r="E52" s="16">
        <v>0</v>
      </c>
      <c r="F52" s="16">
        <v>0.33329999999999999</v>
      </c>
      <c r="G52" s="16">
        <v>0.33329999999999999</v>
      </c>
      <c r="H52" s="16">
        <v>0</v>
      </c>
      <c r="I52" s="16">
        <v>0</v>
      </c>
      <c r="J52" s="16">
        <v>0</v>
      </c>
      <c r="K52" s="16">
        <v>0</v>
      </c>
    </row>
    <row r="53" spans="1:11" x14ac:dyDescent="0.3">
      <c r="A53" s="17" t="s">
        <v>232</v>
      </c>
      <c r="B53" s="16">
        <v>0</v>
      </c>
      <c r="C53" s="16">
        <v>0.22220000000000001</v>
      </c>
      <c r="D53" s="16">
        <v>0</v>
      </c>
      <c r="E53" s="16">
        <v>0.1111</v>
      </c>
      <c r="F53" s="16">
        <v>0.1111</v>
      </c>
      <c r="G53" s="16">
        <v>0.44440000000000002</v>
      </c>
      <c r="H53" s="16">
        <v>0</v>
      </c>
      <c r="I53" s="16">
        <v>0</v>
      </c>
      <c r="J53" s="16">
        <v>0</v>
      </c>
      <c r="K53" s="16">
        <v>0</v>
      </c>
    </row>
    <row r="54" spans="1:11" x14ac:dyDescent="0.3">
      <c r="A54" s="17" t="s">
        <v>233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</row>
    <row r="55" spans="1:11" x14ac:dyDescent="0.3">
      <c r="A55" s="17" t="s">
        <v>234</v>
      </c>
      <c r="B55" s="16">
        <v>0.125</v>
      </c>
      <c r="C55" s="16">
        <v>0</v>
      </c>
      <c r="D55" s="16">
        <v>0</v>
      </c>
      <c r="E55" s="16">
        <v>0</v>
      </c>
      <c r="F55" s="16">
        <v>0.125</v>
      </c>
      <c r="G55" s="16">
        <v>0.625</v>
      </c>
      <c r="H55" s="16">
        <v>0</v>
      </c>
      <c r="I55" s="16">
        <v>0</v>
      </c>
      <c r="J55" s="16">
        <v>0</v>
      </c>
      <c r="K55" s="16">
        <v>0</v>
      </c>
    </row>
    <row r="56" spans="1:11" x14ac:dyDescent="0.3">
      <c r="A56" s="17" t="s">
        <v>181</v>
      </c>
      <c r="B56" s="16">
        <v>0</v>
      </c>
      <c r="C56" s="16">
        <v>0.1429</v>
      </c>
      <c r="D56" s="16">
        <v>0</v>
      </c>
      <c r="E56" s="16">
        <v>0</v>
      </c>
      <c r="F56" s="16">
        <v>0.28570000000000001</v>
      </c>
      <c r="G56" s="16">
        <v>0.57140000000000002</v>
      </c>
      <c r="H56" s="16">
        <v>0</v>
      </c>
      <c r="I56" s="16">
        <v>0</v>
      </c>
      <c r="J56" s="16">
        <v>0</v>
      </c>
      <c r="K56" s="16">
        <v>0</v>
      </c>
    </row>
    <row r="57" spans="1:11" x14ac:dyDescent="0.3">
      <c r="A57" s="17" t="s">
        <v>235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</row>
    <row r="58" spans="1:11" x14ac:dyDescent="0.3">
      <c r="A58" s="17" t="s">
        <v>236</v>
      </c>
      <c r="B58" s="16">
        <v>0.2</v>
      </c>
      <c r="C58" s="16">
        <v>0</v>
      </c>
      <c r="D58" s="16">
        <v>0</v>
      </c>
      <c r="E58" s="16">
        <v>0</v>
      </c>
      <c r="F58" s="16">
        <v>0.4</v>
      </c>
      <c r="G58" s="16">
        <v>0.4</v>
      </c>
      <c r="H58" s="16">
        <v>0</v>
      </c>
      <c r="I58" s="16">
        <v>0</v>
      </c>
      <c r="J58" s="16">
        <v>0</v>
      </c>
      <c r="K58" s="16">
        <v>0</v>
      </c>
    </row>
    <row r="59" spans="1:11" ht="15" customHeight="1" x14ac:dyDescent="0.3"/>
    <row r="60" spans="1:11" x14ac:dyDescent="0.3">
      <c r="A60" s="15" t="s">
        <v>282</v>
      </c>
      <c r="B60" s="15">
        <v>0</v>
      </c>
      <c r="C60" s="15">
        <v>0</v>
      </c>
      <c r="D60" s="15">
        <v>0</v>
      </c>
      <c r="E60" s="15">
        <v>0</v>
      </c>
      <c r="F60" s="15">
        <v>0.45450000000000002</v>
      </c>
      <c r="G60" s="15">
        <v>0.2727</v>
      </c>
      <c r="H60" s="15">
        <v>0</v>
      </c>
      <c r="I60" s="15">
        <v>0</v>
      </c>
      <c r="J60" s="15">
        <v>0</v>
      </c>
      <c r="K60" s="15">
        <v>9.0899999999999995E-2</v>
      </c>
    </row>
    <row r="61" spans="1:11" x14ac:dyDescent="0.3">
      <c r="A61" s="17" t="s">
        <v>237</v>
      </c>
      <c r="B61" s="16">
        <v>0</v>
      </c>
      <c r="C61" s="16">
        <v>0</v>
      </c>
      <c r="D61" s="16">
        <v>0</v>
      </c>
      <c r="E61" s="16">
        <v>0</v>
      </c>
      <c r="F61" s="16">
        <v>0.5</v>
      </c>
      <c r="G61" s="16">
        <v>0.25</v>
      </c>
      <c r="H61" s="16">
        <v>0</v>
      </c>
      <c r="I61" s="16">
        <v>0</v>
      </c>
      <c r="J61" s="16">
        <v>0</v>
      </c>
      <c r="K61" s="16">
        <v>0.125</v>
      </c>
    </row>
    <row r="62" spans="1:11" x14ac:dyDescent="0.3">
      <c r="A62" s="17" t="s">
        <v>238</v>
      </c>
      <c r="B62" s="16">
        <v>0</v>
      </c>
      <c r="C62" s="16">
        <v>0</v>
      </c>
      <c r="D62" s="16">
        <v>0</v>
      </c>
      <c r="E62" s="16">
        <v>0</v>
      </c>
      <c r="F62" s="16">
        <v>0.33329999999999999</v>
      </c>
      <c r="G62" s="16">
        <v>0.33329999999999999</v>
      </c>
      <c r="H62" s="16">
        <v>0</v>
      </c>
      <c r="I62" s="16">
        <v>0</v>
      </c>
      <c r="J62" s="16">
        <v>0</v>
      </c>
      <c r="K62" s="16">
        <v>0</v>
      </c>
    </row>
    <row r="64" spans="1:11" x14ac:dyDescent="0.3">
      <c r="A64" s="15" t="s">
        <v>283</v>
      </c>
      <c r="B64" s="15">
        <v>0</v>
      </c>
      <c r="C64" s="15">
        <v>3.6999999999999998E-2</v>
      </c>
      <c r="D64" s="15">
        <v>0</v>
      </c>
      <c r="E64" s="15">
        <v>0</v>
      </c>
      <c r="F64" s="15">
        <v>0.29630000000000001</v>
      </c>
      <c r="G64" s="15">
        <v>0.59260000000000002</v>
      </c>
      <c r="H64" s="15">
        <v>0</v>
      </c>
      <c r="I64" s="15">
        <v>0</v>
      </c>
      <c r="J64" s="15">
        <v>0</v>
      </c>
      <c r="K64" s="15">
        <v>3.6999999999999998E-2</v>
      </c>
    </row>
    <row r="65" spans="1:11" x14ac:dyDescent="0.3">
      <c r="A65" s="17" t="s">
        <v>239</v>
      </c>
      <c r="B65" s="16">
        <v>0</v>
      </c>
      <c r="C65" s="16">
        <v>0</v>
      </c>
      <c r="D65" s="16">
        <v>0</v>
      </c>
      <c r="E65" s="16">
        <v>0</v>
      </c>
      <c r="F65" s="16">
        <v>0.33329999999999999</v>
      </c>
      <c r="G65" s="16">
        <v>0.66669999999999996</v>
      </c>
      <c r="H65" s="16">
        <v>0</v>
      </c>
      <c r="I65" s="16">
        <v>0</v>
      </c>
      <c r="J65" s="16">
        <v>0</v>
      </c>
      <c r="K65" s="16">
        <v>0</v>
      </c>
    </row>
    <row r="66" spans="1:11" x14ac:dyDescent="0.3">
      <c r="A66" s="17" t="s">
        <v>240</v>
      </c>
      <c r="B66" s="16">
        <v>0</v>
      </c>
      <c r="C66" s="16">
        <v>0</v>
      </c>
      <c r="D66" s="16">
        <v>0</v>
      </c>
      <c r="E66" s="16">
        <v>0</v>
      </c>
      <c r="F66" s="16">
        <v>0.83330000000000004</v>
      </c>
      <c r="G66" s="16">
        <v>0.16669999999999999</v>
      </c>
      <c r="H66" s="16">
        <v>0</v>
      </c>
      <c r="I66" s="16">
        <v>0</v>
      </c>
      <c r="J66" s="16">
        <v>0</v>
      </c>
      <c r="K66" s="16">
        <v>0</v>
      </c>
    </row>
    <row r="67" spans="1:11" x14ac:dyDescent="0.3">
      <c r="A67" s="17" t="s">
        <v>241</v>
      </c>
      <c r="B67" s="16">
        <v>0</v>
      </c>
      <c r="C67" s="16">
        <v>0</v>
      </c>
      <c r="D67" s="16">
        <v>0</v>
      </c>
      <c r="E67" s="16">
        <v>0</v>
      </c>
      <c r="F67" s="16">
        <v>0.18179999999999999</v>
      </c>
      <c r="G67" s="16">
        <v>0.72729999999999995</v>
      </c>
      <c r="H67" s="16">
        <v>0</v>
      </c>
      <c r="I67" s="16">
        <v>0</v>
      </c>
      <c r="J67" s="16">
        <v>0</v>
      </c>
      <c r="K67" s="16">
        <v>9.0899999999999995E-2</v>
      </c>
    </row>
    <row r="68" spans="1:11" x14ac:dyDescent="0.3">
      <c r="A68" s="17" t="s">
        <v>13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</row>
    <row r="69" spans="1:11" x14ac:dyDescent="0.3">
      <c r="A69" s="17" t="s">
        <v>242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0.66669999999999996</v>
      </c>
      <c r="H69" s="16">
        <v>0</v>
      </c>
      <c r="I69" s="16">
        <v>0</v>
      </c>
      <c r="J69" s="16">
        <v>0</v>
      </c>
      <c r="K69" s="16">
        <v>0</v>
      </c>
    </row>
    <row r="70" spans="1:11" x14ac:dyDescent="0.3">
      <c r="A70" s="17" t="s">
        <v>243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1</v>
      </c>
      <c r="H70" s="16">
        <v>0</v>
      </c>
      <c r="I70" s="16">
        <v>0</v>
      </c>
      <c r="J70" s="16">
        <v>0</v>
      </c>
      <c r="K70" s="16">
        <v>0</v>
      </c>
    </row>
    <row r="71" spans="1:11" x14ac:dyDescent="0.3">
      <c r="A71" s="17" t="s">
        <v>244</v>
      </c>
      <c r="B71" s="16">
        <v>0</v>
      </c>
      <c r="C71" s="16">
        <v>0.5</v>
      </c>
      <c r="D71" s="16">
        <v>0</v>
      </c>
      <c r="E71" s="16">
        <v>0</v>
      </c>
      <c r="F71" s="16">
        <v>0</v>
      </c>
      <c r="G71" s="16">
        <v>0.5</v>
      </c>
      <c r="H71" s="16">
        <v>0</v>
      </c>
      <c r="I71" s="16">
        <v>0</v>
      </c>
      <c r="J71" s="16">
        <v>0</v>
      </c>
      <c r="K71" s="16">
        <v>0</v>
      </c>
    </row>
    <row r="72" spans="1:11" x14ac:dyDescent="0.3">
      <c r="A72" s="17" t="s">
        <v>245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1</v>
      </c>
      <c r="H72" s="16">
        <v>0</v>
      </c>
      <c r="I72" s="16">
        <v>0</v>
      </c>
      <c r="J72" s="16">
        <v>0</v>
      </c>
      <c r="K72" s="16">
        <v>0</v>
      </c>
    </row>
    <row r="73" spans="1:11" x14ac:dyDescent="0.3">
      <c r="A73" s="15" t="s">
        <v>284</v>
      </c>
      <c r="B73" s="15">
        <v>0</v>
      </c>
      <c r="C73" s="15">
        <v>0</v>
      </c>
      <c r="D73" s="15">
        <v>0</v>
      </c>
      <c r="E73" s="15">
        <v>0</v>
      </c>
      <c r="F73" s="15">
        <v>0.5625</v>
      </c>
      <c r="G73" s="15">
        <v>0.35420000000000001</v>
      </c>
      <c r="H73" s="15">
        <v>0</v>
      </c>
      <c r="I73" s="15">
        <v>0</v>
      </c>
      <c r="J73" s="15">
        <v>0</v>
      </c>
      <c r="K73" s="15">
        <v>0</v>
      </c>
    </row>
    <row r="74" spans="1:11" x14ac:dyDescent="0.3">
      <c r="A74" s="17" t="s">
        <v>246</v>
      </c>
      <c r="B74" s="16">
        <v>0</v>
      </c>
      <c r="C74" s="16">
        <v>0</v>
      </c>
      <c r="D74" s="16">
        <v>0</v>
      </c>
      <c r="E74" s="16">
        <v>0</v>
      </c>
      <c r="F74" s="16">
        <v>1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</row>
    <row r="75" spans="1:11" x14ac:dyDescent="0.3">
      <c r="A75" s="17" t="s">
        <v>18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1</v>
      </c>
      <c r="H75" s="16">
        <v>0</v>
      </c>
      <c r="I75" s="16">
        <v>0</v>
      </c>
      <c r="J75" s="16">
        <v>0</v>
      </c>
      <c r="K75" s="16">
        <v>0</v>
      </c>
    </row>
    <row r="76" spans="1:11" x14ac:dyDescent="0.3">
      <c r="A76" s="17" t="s">
        <v>247</v>
      </c>
      <c r="B76" s="16">
        <v>0</v>
      </c>
      <c r="C76" s="16">
        <v>0</v>
      </c>
      <c r="D76" s="16">
        <v>0</v>
      </c>
      <c r="E76" s="16">
        <v>0</v>
      </c>
      <c r="F76" s="16">
        <v>0.83330000000000004</v>
      </c>
      <c r="G76" s="16">
        <v>0.16669999999999999</v>
      </c>
      <c r="H76" s="16">
        <v>0</v>
      </c>
      <c r="I76" s="16">
        <v>0</v>
      </c>
      <c r="J76" s="16">
        <v>0</v>
      </c>
      <c r="K76" s="16">
        <v>0</v>
      </c>
    </row>
    <row r="77" spans="1:11" x14ac:dyDescent="0.3">
      <c r="A77" s="17" t="s">
        <v>248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1</v>
      </c>
      <c r="H77" s="16">
        <v>0</v>
      </c>
      <c r="I77" s="16">
        <v>0</v>
      </c>
      <c r="J77" s="16">
        <v>0</v>
      </c>
      <c r="K77" s="16">
        <v>0</v>
      </c>
    </row>
    <row r="78" spans="1:11" x14ac:dyDescent="0.3">
      <c r="A78" s="17" t="s">
        <v>19</v>
      </c>
      <c r="B78" s="16">
        <v>0</v>
      </c>
      <c r="C78" s="16">
        <v>0</v>
      </c>
      <c r="D78" s="16">
        <v>0</v>
      </c>
      <c r="E78" s="16">
        <v>0</v>
      </c>
      <c r="F78" s="16">
        <v>0.5</v>
      </c>
      <c r="G78" s="16">
        <v>0.33329999999999999</v>
      </c>
      <c r="H78" s="16">
        <v>0</v>
      </c>
      <c r="I78" s="16">
        <v>0</v>
      </c>
      <c r="J78" s="16">
        <v>0</v>
      </c>
      <c r="K78" s="16">
        <v>0</v>
      </c>
    </row>
    <row r="79" spans="1:11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</row>
    <row r="80" spans="1:11" x14ac:dyDescent="0.3">
      <c r="A80" s="17" t="s">
        <v>250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</row>
    <row r="81" spans="1:11" x14ac:dyDescent="0.3">
      <c r="A81" s="17" t="s">
        <v>251</v>
      </c>
      <c r="B81" s="16">
        <v>0</v>
      </c>
      <c r="C81" s="16">
        <v>0</v>
      </c>
      <c r="D81" s="16">
        <v>0</v>
      </c>
      <c r="E81" s="16">
        <v>0</v>
      </c>
      <c r="F81" s="16">
        <v>0.25</v>
      </c>
      <c r="G81" s="16">
        <v>0.75</v>
      </c>
      <c r="H81" s="16">
        <v>0</v>
      </c>
      <c r="I81" s="16">
        <v>0</v>
      </c>
      <c r="J81" s="16">
        <v>0</v>
      </c>
      <c r="K81" s="16">
        <v>0</v>
      </c>
    </row>
    <row r="82" spans="1:11" x14ac:dyDescent="0.3">
      <c r="A82" s="17" t="s">
        <v>252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</row>
    <row r="83" spans="1:11" x14ac:dyDescent="0.3">
      <c r="A83" s="17" t="s">
        <v>20</v>
      </c>
      <c r="B83" s="16">
        <v>0</v>
      </c>
      <c r="C83" s="16">
        <v>0</v>
      </c>
      <c r="D83" s="16">
        <v>0</v>
      </c>
      <c r="E83" s="16">
        <v>0</v>
      </c>
      <c r="F83" s="16">
        <v>0.66669999999999996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</row>
    <row r="84" spans="1:11" x14ac:dyDescent="0.3">
      <c r="A84" s="17" t="s">
        <v>21</v>
      </c>
      <c r="B84" s="16">
        <v>0</v>
      </c>
      <c r="C84" s="16">
        <v>0</v>
      </c>
      <c r="D84" s="16">
        <v>0</v>
      </c>
      <c r="E84" s="16">
        <v>0</v>
      </c>
      <c r="F84" s="16">
        <v>0.66669999999999996</v>
      </c>
      <c r="G84" s="16">
        <v>0.16669999999999999</v>
      </c>
      <c r="H84" s="16">
        <v>0</v>
      </c>
      <c r="I84" s="16">
        <v>0</v>
      </c>
      <c r="J84" s="16">
        <v>0</v>
      </c>
      <c r="K84" s="16">
        <v>0</v>
      </c>
    </row>
    <row r="85" spans="1:11" x14ac:dyDescent="0.3">
      <c r="A85" s="17" t="s">
        <v>253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</row>
    <row r="86" spans="1:11" x14ac:dyDescent="0.3">
      <c r="A86" s="17" t="s">
        <v>254</v>
      </c>
      <c r="B86" s="16">
        <v>0</v>
      </c>
      <c r="C86" s="16">
        <v>0</v>
      </c>
      <c r="D86" s="16">
        <v>0</v>
      </c>
      <c r="E86" s="16">
        <v>0</v>
      </c>
      <c r="F86" s="16">
        <v>1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</row>
    <row r="87" spans="1:11" x14ac:dyDescent="0.3">
      <c r="A87" s="17" t="s">
        <v>255</v>
      </c>
      <c r="B87" s="16">
        <v>0</v>
      </c>
      <c r="C87" s="16">
        <v>0</v>
      </c>
      <c r="D87" s="16">
        <v>0</v>
      </c>
      <c r="E87" s="16">
        <v>0</v>
      </c>
      <c r="F87" s="16">
        <v>0.5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</row>
    <row r="88" spans="1:11" x14ac:dyDescent="0.3">
      <c r="A88" s="17" t="s">
        <v>256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</row>
    <row r="89" spans="1:11" x14ac:dyDescent="0.3">
      <c r="A89" s="17" t="s">
        <v>22</v>
      </c>
      <c r="B89" s="16">
        <v>0</v>
      </c>
      <c r="C89" s="16">
        <v>0</v>
      </c>
      <c r="D89" s="16">
        <v>0</v>
      </c>
      <c r="E89" s="16">
        <v>0</v>
      </c>
      <c r="F89" s="16">
        <v>0.66669999999999996</v>
      </c>
      <c r="G89" s="16">
        <v>0.33329999999999999</v>
      </c>
      <c r="H89" s="16">
        <v>0</v>
      </c>
      <c r="I89" s="16">
        <v>0</v>
      </c>
      <c r="J89" s="16">
        <v>0</v>
      </c>
      <c r="K89" s="16">
        <v>0</v>
      </c>
    </row>
    <row r="90" spans="1:11" x14ac:dyDescent="0.3">
      <c r="A90" s="17" t="s">
        <v>23</v>
      </c>
      <c r="B90" s="16">
        <v>0</v>
      </c>
      <c r="C90" s="16">
        <v>0</v>
      </c>
      <c r="D90" s="16">
        <v>0</v>
      </c>
      <c r="E90" s="16">
        <v>0</v>
      </c>
      <c r="F90" s="16">
        <v>0.6</v>
      </c>
      <c r="G90" s="16">
        <v>0.4</v>
      </c>
      <c r="H90" s="16">
        <v>0</v>
      </c>
      <c r="I90" s="16">
        <v>0</v>
      </c>
      <c r="J90" s="16">
        <v>0</v>
      </c>
      <c r="K90" s="16">
        <v>0</v>
      </c>
    </row>
    <row r="95" spans="1:11" x14ac:dyDescent="0.3">
      <c r="A95" s="15" t="s">
        <v>285</v>
      </c>
      <c r="B95" s="15">
        <v>0</v>
      </c>
      <c r="C95" s="15">
        <v>5.2600000000000001E-2</v>
      </c>
      <c r="D95" s="15">
        <v>5.2600000000000001E-2</v>
      </c>
      <c r="E95" s="15">
        <v>0</v>
      </c>
      <c r="F95" s="15">
        <v>0.42109999999999997</v>
      </c>
      <c r="G95" s="15">
        <v>0.42109999999999997</v>
      </c>
      <c r="H95" s="15">
        <v>0</v>
      </c>
      <c r="I95" s="15">
        <v>0</v>
      </c>
      <c r="J95" s="15">
        <v>0</v>
      </c>
      <c r="K95" s="15">
        <v>0</v>
      </c>
    </row>
    <row r="96" spans="1:11" x14ac:dyDescent="0.3">
      <c r="A96" s="17" t="s">
        <v>257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</row>
    <row r="97" spans="1:11" x14ac:dyDescent="0.3">
      <c r="A97" s="17" t="s">
        <v>258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</row>
    <row r="98" spans="1:11" x14ac:dyDescent="0.3">
      <c r="A98" s="17" t="s">
        <v>259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</row>
    <row r="99" spans="1:11" x14ac:dyDescent="0.3">
      <c r="A99" s="17" t="s">
        <v>260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</row>
    <row r="100" spans="1:11" x14ac:dyDescent="0.3">
      <c r="A100" s="17" t="s">
        <v>261</v>
      </c>
      <c r="B100" s="16">
        <v>0</v>
      </c>
      <c r="C100" s="16">
        <v>0</v>
      </c>
      <c r="D100" s="16">
        <v>0</v>
      </c>
      <c r="E100" s="16">
        <v>0</v>
      </c>
      <c r="F100" s="16">
        <v>0.66669999999999996</v>
      </c>
      <c r="G100" s="16">
        <v>0.33329999999999999</v>
      </c>
      <c r="H100" s="16">
        <v>0</v>
      </c>
      <c r="I100" s="16">
        <v>0</v>
      </c>
      <c r="J100" s="16">
        <v>0</v>
      </c>
      <c r="K100" s="16">
        <v>0</v>
      </c>
    </row>
    <row r="101" spans="1:11" x14ac:dyDescent="0.3">
      <c r="A101" s="17" t="s">
        <v>262</v>
      </c>
      <c r="B101" s="16">
        <v>0</v>
      </c>
      <c r="C101" s="16">
        <v>0.33329999999999999</v>
      </c>
      <c r="D101" s="16">
        <v>0.33329999999999999</v>
      </c>
      <c r="E101" s="16">
        <v>0</v>
      </c>
      <c r="F101" s="16">
        <v>0</v>
      </c>
      <c r="G101" s="16">
        <v>0.33329999999999999</v>
      </c>
      <c r="H101" s="16">
        <v>0</v>
      </c>
      <c r="I101" s="16">
        <v>0</v>
      </c>
      <c r="J101" s="16">
        <v>0</v>
      </c>
      <c r="K101" s="16">
        <v>0</v>
      </c>
    </row>
    <row r="102" spans="1:11" x14ac:dyDescent="0.3">
      <c r="A102" s="17" t="s">
        <v>263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</row>
    <row r="103" spans="1:11" x14ac:dyDescent="0.3">
      <c r="A103" s="17" t="s">
        <v>264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1</v>
      </c>
      <c r="H103" s="16">
        <v>0</v>
      </c>
      <c r="I103" s="16">
        <v>0</v>
      </c>
      <c r="J103" s="16">
        <v>0</v>
      </c>
      <c r="K103" s="16">
        <v>0</v>
      </c>
    </row>
    <row r="104" spans="1:11" x14ac:dyDescent="0.3">
      <c r="A104" s="17" t="s">
        <v>265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</row>
    <row r="105" spans="1:11" x14ac:dyDescent="0.3">
      <c r="A105" s="17" t="s">
        <v>266</v>
      </c>
      <c r="B105" s="16">
        <v>0</v>
      </c>
      <c r="C105" s="16">
        <v>0</v>
      </c>
      <c r="D105" s="16">
        <v>0</v>
      </c>
      <c r="E105" s="16">
        <v>0</v>
      </c>
      <c r="F105" s="16">
        <v>1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</row>
    <row r="106" spans="1:11" x14ac:dyDescent="0.3">
      <c r="A106" s="17" t="s">
        <v>267</v>
      </c>
      <c r="B106" s="16">
        <v>0</v>
      </c>
      <c r="C106" s="16">
        <v>0</v>
      </c>
      <c r="D106" s="16">
        <v>0</v>
      </c>
      <c r="E106" s="16">
        <v>0</v>
      </c>
      <c r="F106" s="16">
        <v>1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</row>
    <row r="107" spans="1:11" x14ac:dyDescent="0.3">
      <c r="A107" s="17" t="s">
        <v>268</v>
      </c>
      <c r="B107" s="16">
        <v>0</v>
      </c>
      <c r="C107" s="16">
        <v>0</v>
      </c>
      <c r="D107" s="16">
        <v>0</v>
      </c>
      <c r="E107" s="16">
        <v>0</v>
      </c>
      <c r="F107" s="16">
        <v>0.5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</row>
    <row r="108" spans="1:11" x14ac:dyDescent="0.3">
      <c r="A108" s="17" t="s">
        <v>269</v>
      </c>
      <c r="B108" s="16">
        <v>0</v>
      </c>
      <c r="C108" s="16">
        <v>0</v>
      </c>
      <c r="D108" s="16">
        <v>0</v>
      </c>
      <c r="E108" s="16">
        <v>0</v>
      </c>
      <c r="F108" s="16">
        <v>0.5</v>
      </c>
      <c r="G108" s="16">
        <v>0.5</v>
      </c>
      <c r="H108" s="16">
        <v>0</v>
      </c>
      <c r="I108" s="16">
        <v>0</v>
      </c>
      <c r="J108" s="16">
        <v>0</v>
      </c>
      <c r="K108" s="16">
        <v>0</v>
      </c>
    </row>
    <row r="109" spans="1:11" x14ac:dyDescent="0.3">
      <c r="A109" s="17" t="s">
        <v>270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</row>
    <row r="110" spans="1:11" x14ac:dyDescent="0.3">
      <c r="A110" s="17" t="s">
        <v>271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x14ac:dyDescent="0.3">
      <c r="A111" s="17" t="s">
        <v>272</v>
      </c>
      <c r="B111" s="16">
        <v>0</v>
      </c>
      <c r="C111" s="16">
        <v>0</v>
      </c>
      <c r="D111" s="16">
        <v>0</v>
      </c>
      <c r="E111" s="16">
        <v>0</v>
      </c>
      <c r="F111" s="16">
        <v>0.25</v>
      </c>
      <c r="G111" s="16">
        <v>0.75</v>
      </c>
      <c r="H111" s="16">
        <v>0</v>
      </c>
      <c r="I111" s="16">
        <v>0</v>
      </c>
      <c r="J111" s="16">
        <v>0</v>
      </c>
      <c r="K111" s="16">
        <v>0</v>
      </c>
    </row>
    <row r="112" spans="1:11" x14ac:dyDescent="0.3">
      <c r="A112" s="17" t="s">
        <v>273</v>
      </c>
      <c r="B112" s="16">
        <v>0</v>
      </c>
      <c r="C112" s="16">
        <v>0</v>
      </c>
      <c r="D112" s="16">
        <v>0</v>
      </c>
      <c r="E112" s="16">
        <v>0</v>
      </c>
      <c r="F112" s="16">
        <v>1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</row>
    <row r="117" spans="1:11" x14ac:dyDescent="0.3">
      <c r="A117" s="15" t="s">
        <v>286</v>
      </c>
      <c r="B117" s="15">
        <v>0.1111</v>
      </c>
      <c r="C117" s="15">
        <v>0</v>
      </c>
      <c r="D117" s="15">
        <v>0</v>
      </c>
      <c r="E117" s="15">
        <v>0</v>
      </c>
      <c r="F117" s="15">
        <v>0.22220000000000001</v>
      </c>
      <c r="G117" s="15">
        <v>0.66669999999999996</v>
      </c>
      <c r="H117" s="15">
        <v>0</v>
      </c>
      <c r="I117" s="15">
        <v>0</v>
      </c>
      <c r="J117" s="15">
        <v>0</v>
      </c>
      <c r="K117" s="15">
        <v>0</v>
      </c>
    </row>
    <row r="118" spans="1:11" x14ac:dyDescent="0.3">
      <c r="A118" s="17" t="s">
        <v>274</v>
      </c>
      <c r="B118" s="16">
        <v>0</v>
      </c>
      <c r="C118" s="16">
        <v>0</v>
      </c>
      <c r="D118" s="16">
        <v>0</v>
      </c>
      <c r="E118" s="16">
        <v>0</v>
      </c>
      <c r="F118" s="16">
        <v>0.5</v>
      </c>
      <c r="G118" s="16">
        <v>0.5</v>
      </c>
      <c r="H118" s="16">
        <v>0</v>
      </c>
      <c r="I118" s="16">
        <v>0</v>
      </c>
      <c r="J118" s="16">
        <v>0</v>
      </c>
      <c r="K118" s="16">
        <v>0</v>
      </c>
    </row>
    <row r="119" spans="1:11" x14ac:dyDescent="0.3">
      <c r="A119" s="17" t="s">
        <v>275</v>
      </c>
      <c r="B119" s="16">
        <v>0.25</v>
      </c>
      <c r="C119" s="16">
        <v>0</v>
      </c>
      <c r="D119" s="16">
        <v>0</v>
      </c>
      <c r="E119" s="16">
        <v>0</v>
      </c>
      <c r="F119" s="16">
        <v>0.25</v>
      </c>
      <c r="G119" s="16">
        <v>0.5</v>
      </c>
      <c r="H119" s="16">
        <v>0</v>
      </c>
      <c r="I119" s="16">
        <v>0</v>
      </c>
      <c r="J119" s="16">
        <v>0</v>
      </c>
      <c r="K119" s="16">
        <v>0</v>
      </c>
    </row>
    <row r="120" spans="1:11" x14ac:dyDescent="0.3">
      <c r="A120" s="17" t="s">
        <v>276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6">
        <v>1</v>
      </c>
      <c r="H120" s="16">
        <v>0</v>
      </c>
      <c r="I120" s="16">
        <v>0</v>
      </c>
      <c r="J120" s="16">
        <v>0</v>
      </c>
      <c r="K120" s="16">
        <v>0</v>
      </c>
    </row>
    <row r="122" spans="1:11" x14ac:dyDescent="0.3">
      <c r="A122" s="15" t="s">
        <v>287</v>
      </c>
      <c r="B122" s="15">
        <v>0</v>
      </c>
      <c r="C122" s="15">
        <v>0</v>
      </c>
      <c r="D122" s="15">
        <v>0</v>
      </c>
      <c r="E122" s="15">
        <v>0</v>
      </c>
      <c r="F122" s="15">
        <v>0.42859999999999998</v>
      </c>
      <c r="G122" s="15">
        <v>0.28570000000000001</v>
      </c>
      <c r="H122" s="15">
        <v>0</v>
      </c>
      <c r="I122" s="15">
        <v>0</v>
      </c>
      <c r="J122" s="15">
        <v>0</v>
      </c>
      <c r="K122" s="15">
        <v>0</v>
      </c>
    </row>
    <row r="123" spans="1:11" x14ac:dyDescent="0.3">
      <c r="A123" s="17" t="s">
        <v>277</v>
      </c>
      <c r="B123" s="16">
        <v>0</v>
      </c>
      <c r="C123" s="16">
        <v>0</v>
      </c>
      <c r="D123" s="16">
        <v>0</v>
      </c>
      <c r="E123" s="16">
        <v>0</v>
      </c>
      <c r="F123" s="16">
        <v>0.5</v>
      </c>
      <c r="G123" s="16">
        <v>0.16669999999999999</v>
      </c>
      <c r="H123" s="16">
        <v>0</v>
      </c>
      <c r="I123" s="16">
        <v>0</v>
      </c>
      <c r="J123" s="16">
        <v>0</v>
      </c>
      <c r="K123" s="16">
        <v>0</v>
      </c>
    </row>
    <row r="124" spans="1:11" x14ac:dyDescent="0.3">
      <c r="A124" s="17" t="s">
        <v>278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6">
        <v>1</v>
      </c>
      <c r="H124" s="16">
        <v>0</v>
      </c>
      <c r="I124" s="16">
        <v>0</v>
      </c>
      <c r="J124" s="16">
        <v>0</v>
      </c>
      <c r="K124" s="16">
        <v>0</v>
      </c>
    </row>
  </sheetData>
  <mergeCells count="8">
    <mergeCell ref="A19:K19"/>
    <mergeCell ref="A2:A4"/>
    <mergeCell ref="B2:K2"/>
    <mergeCell ref="B3:C3"/>
    <mergeCell ref="D3:E3"/>
    <mergeCell ref="F3:G3"/>
    <mergeCell ref="H3:I3"/>
    <mergeCell ref="J3:K3"/>
  </mergeCells>
  <pageMargins left="0.27559055118110237" right="0.48" top="0.9" bottom="0.6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19"/>
  <sheetViews>
    <sheetView showGridLines="0" zoomScaleNormal="100" workbookViewId="0">
      <selection activeCell="J110" sqref="J110"/>
    </sheetView>
  </sheetViews>
  <sheetFormatPr defaultRowHeight="18.75" x14ac:dyDescent="0.3"/>
  <cols>
    <col min="1" max="1" width="38" style="8" customWidth="1"/>
    <col min="2" max="7" width="14.25" style="8" customWidth="1"/>
    <col min="8" max="16384" width="9" style="8"/>
  </cols>
  <sheetData>
    <row r="1" spans="1:73" s="101" customFormat="1" x14ac:dyDescent="0.3">
      <c r="A1" s="4" t="s">
        <v>306</v>
      </c>
      <c r="B1" s="4"/>
      <c r="C1" s="4"/>
      <c r="D1" s="4"/>
      <c r="E1" s="4"/>
      <c r="F1" s="4"/>
      <c r="G1" s="4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</row>
    <row r="2" spans="1:73" x14ac:dyDescent="0.3">
      <c r="A2" s="112" t="s">
        <v>61</v>
      </c>
      <c r="B2" s="114" t="s">
        <v>163</v>
      </c>
      <c r="C2" s="115"/>
      <c r="D2" s="115"/>
      <c r="E2" s="115"/>
      <c r="F2" s="115"/>
      <c r="G2" s="116"/>
    </row>
    <row r="3" spans="1:73" x14ac:dyDescent="0.3">
      <c r="A3" s="119"/>
      <c r="B3" s="114" t="s">
        <v>164</v>
      </c>
      <c r="C3" s="116"/>
      <c r="D3" s="114" t="s">
        <v>165</v>
      </c>
      <c r="E3" s="116"/>
      <c r="F3" s="114" t="s">
        <v>166</v>
      </c>
      <c r="G3" s="116"/>
    </row>
    <row r="4" spans="1:73" x14ac:dyDescent="0.3">
      <c r="A4" s="113"/>
      <c r="B4" s="14" t="s">
        <v>161</v>
      </c>
      <c r="C4" s="14" t="s">
        <v>162</v>
      </c>
      <c r="D4" s="14" t="s">
        <v>161</v>
      </c>
      <c r="E4" s="14" t="s">
        <v>162</v>
      </c>
      <c r="F4" s="14" t="s">
        <v>161</v>
      </c>
      <c r="G4" s="14" t="s">
        <v>162</v>
      </c>
    </row>
    <row r="5" spans="1:73" x14ac:dyDescent="0.3">
      <c r="A5" s="14" t="s">
        <v>59</v>
      </c>
      <c r="B5" s="14">
        <v>0.54549999999999998</v>
      </c>
      <c r="C5" s="14">
        <v>0.36359999999999998</v>
      </c>
      <c r="D5" s="14">
        <v>0</v>
      </c>
      <c r="E5" s="14">
        <v>0</v>
      </c>
      <c r="F5" s="14">
        <v>0</v>
      </c>
      <c r="G5" s="14">
        <v>0</v>
      </c>
    </row>
    <row r="6" spans="1:73" x14ac:dyDescent="0.3">
      <c r="A6" s="13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3" x14ac:dyDescent="0.3">
      <c r="A7" s="13" t="s">
        <v>12</v>
      </c>
      <c r="B7" s="12">
        <v>0</v>
      </c>
      <c r="C7" s="12">
        <v>0.5</v>
      </c>
      <c r="D7" s="12">
        <v>0</v>
      </c>
      <c r="E7" s="12">
        <v>0</v>
      </c>
      <c r="F7" s="12">
        <v>0</v>
      </c>
      <c r="G7" s="12">
        <v>0</v>
      </c>
    </row>
    <row r="8" spans="1:73" x14ac:dyDescent="0.3">
      <c r="A8" s="13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3" x14ac:dyDescent="0.3">
      <c r="A9" s="13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3" x14ac:dyDescent="0.3">
      <c r="A10" s="13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3" x14ac:dyDescent="0.3">
      <c r="A11" s="13" t="s">
        <v>16</v>
      </c>
      <c r="B11" s="12">
        <v>0.88890000000000002</v>
      </c>
      <c r="C11" s="12">
        <v>0.1111</v>
      </c>
      <c r="D11" s="12">
        <v>0</v>
      </c>
      <c r="E11" s="12">
        <v>0</v>
      </c>
      <c r="F11" s="12">
        <v>0</v>
      </c>
      <c r="G11" s="12">
        <v>0</v>
      </c>
    </row>
    <row r="12" spans="1:73" x14ac:dyDescent="0.3">
      <c r="A12" s="13" t="s">
        <v>17</v>
      </c>
      <c r="B12" s="12">
        <v>0</v>
      </c>
      <c r="C12" s="12">
        <v>1</v>
      </c>
      <c r="D12" s="12">
        <v>0</v>
      </c>
      <c r="E12" s="12">
        <v>0</v>
      </c>
      <c r="F12" s="12">
        <v>0</v>
      </c>
      <c r="G12" s="12">
        <v>0</v>
      </c>
    </row>
    <row r="13" spans="1:73" x14ac:dyDescent="0.3">
      <c r="A13" s="13" t="s">
        <v>18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3" x14ac:dyDescent="0.3">
      <c r="A14" s="13" t="s">
        <v>19</v>
      </c>
      <c r="B14" s="12">
        <v>0.5</v>
      </c>
      <c r="C14" s="12">
        <v>0.5</v>
      </c>
      <c r="D14" s="12">
        <v>0</v>
      </c>
      <c r="E14" s="12">
        <v>0</v>
      </c>
      <c r="F14" s="12">
        <v>0</v>
      </c>
      <c r="G14" s="12">
        <v>0</v>
      </c>
    </row>
    <row r="15" spans="1:73" x14ac:dyDescent="0.3">
      <c r="A15" s="13" t="s">
        <v>20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3" x14ac:dyDescent="0.3">
      <c r="A16" s="13" t="s">
        <v>21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3">
      <c r="A17" s="13" t="s">
        <v>22</v>
      </c>
      <c r="B17" s="12">
        <v>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3">
      <c r="A18" s="13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ht="9.75" customHeight="1" x14ac:dyDescent="0.3">
      <c r="A19" s="133"/>
      <c r="B19" s="133"/>
      <c r="C19" s="133"/>
      <c r="D19" s="133"/>
      <c r="E19" s="133"/>
      <c r="F19" s="133"/>
      <c r="G19" s="133"/>
    </row>
    <row r="20" spans="1:7" x14ac:dyDescent="0.3">
      <c r="A20" s="15" t="s">
        <v>211</v>
      </c>
      <c r="B20" s="15">
        <v>0.33329999999999999</v>
      </c>
      <c r="C20" s="15">
        <v>0.66669999999999996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3">
      <c r="A21" s="17" t="s">
        <v>204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3">
      <c r="A22" s="17" t="s">
        <v>205</v>
      </c>
      <c r="B22" s="16">
        <v>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">
      <c r="A23" s="17" t="s">
        <v>206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">
      <c r="A24" s="17" t="s">
        <v>207</v>
      </c>
      <c r="B24" s="16">
        <v>0</v>
      </c>
      <c r="C24" s="16">
        <v>1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">
      <c r="A25" s="17" t="s">
        <v>208</v>
      </c>
      <c r="B25" s="16">
        <v>0</v>
      </c>
      <c r="C25" s="16">
        <v>1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17" t="s">
        <v>209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17" t="s">
        <v>210</v>
      </c>
      <c r="B27" s="16">
        <v>1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3">
      <c r="A28" s="15" t="s">
        <v>279</v>
      </c>
      <c r="B28" s="15">
        <v>0.23530000000000001</v>
      </c>
      <c r="C28" s="15">
        <v>0.35289999999999999</v>
      </c>
      <c r="D28" s="15">
        <v>5.8799999999999998E-2</v>
      </c>
      <c r="E28" s="15">
        <v>0.1176</v>
      </c>
      <c r="F28" s="15">
        <v>0</v>
      </c>
      <c r="G28" s="15">
        <v>5.8799999999999998E-2</v>
      </c>
    </row>
    <row r="29" spans="1:7" x14ac:dyDescent="0.3">
      <c r="A29" s="17" t="s">
        <v>212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213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17" t="s">
        <v>214</v>
      </c>
      <c r="B31" s="16">
        <v>0.66669999999999996</v>
      </c>
      <c r="C31" s="16">
        <v>0.33329999999999999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215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3">
      <c r="A33" s="17" t="s">
        <v>216</v>
      </c>
      <c r="B33" s="16">
        <v>0</v>
      </c>
      <c r="C33" s="16">
        <v>0.5</v>
      </c>
      <c r="D33" s="16">
        <v>0</v>
      </c>
      <c r="E33" s="16">
        <v>0</v>
      </c>
      <c r="F33" s="16">
        <v>0</v>
      </c>
      <c r="G33" s="16">
        <v>0.25</v>
      </c>
    </row>
    <row r="34" spans="1:7" x14ac:dyDescent="0.3">
      <c r="A34" s="17" t="s">
        <v>217</v>
      </c>
      <c r="B34" s="16">
        <v>0.2</v>
      </c>
      <c r="C34" s="16">
        <v>0.2</v>
      </c>
      <c r="D34" s="16">
        <v>0.2</v>
      </c>
      <c r="E34" s="16">
        <v>0.2</v>
      </c>
      <c r="F34" s="16">
        <v>0</v>
      </c>
      <c r="G34" s="16">
        <v>0</v>
      </c>
    </row>
    <row r="35" spans="1:7" x14ac:dyDescent="0.3">
      <c r="A35" s="17" t="s">
        <v>218</v>
      </c>
      <c r="B35" s="16">
        <v>0.2</v>
      </c>
      <c r="C35" s="16">
        <v>0.4</v>
      </c>
      <c r="D35" s="16">
        <v>0</v>
      </c>
      <c r="E35" s="16">
        <v>0.2</v>
      </c>
      <c r="F35" s="16">
        <v>0</v>
      </c>
      <c r="G35" s="16">
        <v>0</v>
      </c>
    </row>
    <row r="37" spans="1:7" x14ac:dyDescent="0.3">
      <c r="A37" s="15" t="s">
        <v>280</v>
      </c>
      <c r="B37" s="15">
        <v>0.25</v>
      </c>
      <c r="C37" s="15">
        <v>0.16669999999999999</v>
      </c>
      <c r="D37" s="15">
        <v>0</v>
      </c>
      <c r="E37" s="15">
        <v>0.33329999999999999</v>
      </c>
      <c r="F37" s="15">
        <v>0</v>
      </c>
      <c r="G37" s="15">
        <v>8.3299999999999999E-2</v>
      </c>
    </row>
    <row r="38" spans="1:7" x14ac:dyDescent="0.3">
      <c r="A38" s="17" t="s">
        <v>219</v>
      </c>
      <c r="B38" s="16">
        <v>0.33329999999999999</v>
      </c>
      <c r="C38" s="16">
        <v>0.33329999999999999</v>
      </c>
      <c r="D38" s="16">
        <v>0</v>
      </c>
      <c r="E38" s="16">
        <v>0.33329999999999999</v>
      </c>
      <c r="F38" s="16">
        <v>0</v>
      </c>
      <c r="G38" s="16">
        <v>0</v>
      </c>
    </row>
    <row r="39" spans="1:7" x14ac:dyDescent="0.3">
      <c r="A39" s="17" t="s">
        <v>220</v>
      </c>
      <c r="B39" s="16">
        <v>0.66669999999999996</v>
      </c>
      <c r="C39" s="16">
        <v>0</v>
      </c>
      <c r="D39" s="16">
        <v>0</v>
      </c>
      <c r="E39" s="16">
        <v>0.33329999999999999</v>
      </c>
      <c r="F39" s="16">
        <v>0</v>
      </c>
      <c r="G39" s="16">
        <v>0</v>
      </c>
    </row>
    <row r="40" spans="1:7" x14ac:dyDescent="0.3">
      <c r="A40" s="17" t="s">
        <v>221</v>
      </c>
      <c r="B40" s="16">
        <v>0</v>
      </c>
      <c r="C40" s="16">
        <v>1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17" t="s">
        <v>222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17" t="s">
        <v>223</v>
      </c>
      <c r="B42" s="16">
        <v>0</v>
      </c>
      <c r="C42" s="16">
        <v>0</v>
      </c>
      <c r="D42" s="16">
        <v>0</v>
      </c>
      <c r="E42" s="16">
        <v>0.4</v>
      </c>
      <c r="F42" s="16">
        <v>0</v>
      </c>
      <c r="G42" s="16">
        <v>0.2</v>
      </c>
    </row>
    <row r="43" spans="1:7" x14ac:dyDescent="0.3">
      <c r="A43" s="17" t="s">
        <v>224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5" spans="1:7" x14ac:dyDescent="0.3">
      <c r="A45" s="15" t="s">
        <v>281</v>
      </c>
      <c r="B45" s="15">
        <v>0.28260000000000002</v>
      </c>
      <c r="C45" s="15">
        <v>0.45650000000000002</v>
      </c>
      <c r="D45" s="15">
        <v>4.3499999999999997E-2</v>
      </c>
      <c r="E45" s="15">
        <v>6.5199999999999994E-2</v>
      </c>
      <c r="F45" s="15">
        <v>4.3499999999999997E-2</v>
      </c>
      <c r="G45" s="15">
        <v>8.6999999999999994E-2</v>
      </c>
    </row>
    <row r="46" spans="1:7" x14ac:dyDescent="0.3">
      <c r="A46" s="17" t="s">
        <v>225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17" t="s">
        <v>226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1</v>
      </c>
    </row>
    <row r="48" spans="1:7" x14ac:dyDescent="0.3">
      <c r="A48" s="17" t="s">
        <v>227</v>
      </c>
      <c r="B48" s="16">
        <v>0</v>
      </c>
      <c r="C48" s="16">
        <v>0.33329999999999999</v>
      </c>
      <c r="D48" s="16">
        <v>0</v>
      </c>
      <c r="E48" s="16">
        <v>0.33329999999999999</v>
      </c>
      <c r="F48" s="16">
        <v>0.33329999999999999</v>
      </c>
      <c r="G48" s="16">
        <v>0</v>
      </c>
    </row>
    <row r="49" spans="1:7" x14ac:dyDescent="0.3">
      <c r="A49" s="17" t="s">
        <v>228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17" t="s">
        <v>229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17" t="s">
        <v>230</v>
      </c>
      <c r="B51" s="16">
        <v>0.6</v>
      </c>
      <c r="C51" s="16">
        <v>0.3</v>
      </c>
      <c r="D51" s="16">
        <v>0</v>
      </c>
      <c r="E51" s="16">
        <v>0.1</v>
      </c>
      <c r="F51" s="16">
        <v>0</v>
      </c>
      <c r="G51" s="16">
        <v>0</v>
      </c>
    </row>
    <row r="52" spans="1:7" x14ac:dyDescent="0.3">
      <c r="A52" s="17" t="s">
        <v>231</v>
      </c>
      <c r="B52" s="16">
        <v>0</v>
      </c>
      <c r="C52" s="16">
        <v>0.33329999999999999</v>
      </c>
      <c r="D52" s="16">
        <v>0.33329999999999999</v>
      </c>
      <c r="E52" s="16">
        <v>0</v>
      </c>
      <c r="F52" s="16">
        <v>0.33329999999999999</v>
      </c>
      <c r="G52" s="16">
        <v>0</v>
      </c>
    </row>
    <row r="53" spans="1:7" x14ac:dyDescent="0.3">
      <c r="A53" s="17" t="s">
        <v>232</v>
      </c>
      <c r="B53" s="16">
        <v>0.1111</v>
      </c>
      <c r="C53" s="16">
        <v>0.66669999999999996</v>
      </c>
      <c r="D53" s="16">
        <v>0</v>
      </c>
      <c r="E53" s="16">
        <v>0.1111</v>
      </c>
      <c r="F53" s="16">
        <v>0</v>
      </c>
      <c r="G53" s="16">
        <v>0</v>
      </c>
    </row>
    <row r="54" spans="1:7" x14ac:dyDescent="0.3">
      <c r="A54" s="17" t="s">
        <v>233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17" t="s">
        <v>234</v>
      </c>
      <c r="B55" s="16">
        <v>0.25</v>
      </c>
      <c r="C55" s="16">
        <v>0.625</v>
      </c>
      <c r="D55" s="16">
        <v>0</v>
      </c>
      <c r="E55" s="16">
        <v>0</v>
      </c>
      <c r="F55" s="16">
        <v>0</v>
      </c>
      <c r="G55" s="16">
        <v>0.125</v>
      </c>
    </row>
    <row r="56" spans="1:7" x14ac:dyDescent="0.3">
      <c r="A56" s="17" t="s">
        <v>181</v>
      </c>
      <c r="B56" s="16">
        <v>0.28570000000000001</v>
      </c>
      <c r="C56" s="16">
        <v>0.57140000000000002</v>
      </c>
      <c r="D56" s="16">
        <v>0</v>
      </c>
      <c r="E56" s="16">
        <v>0</v>
      </c>
      <c r="F56" s="16">
        <v>0</v>
      </c>
      <c r="G56" s="16">
        <v>0.1429</v>
      </c>
    </row>
    <row r="57" spans="1:7" x14ac:dyDescent="0.3">
      <c r="A57" s="17" t="s">
        <v>235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17" t="s">
        <v>236</v>
      </c>
      <c r="B58" s="16">
        <v>0.4</v>
      </c>
      <c r="C58" s="16">
        <v>0.2</v>
      </c>
      <c r="D58" s="16">
        <v>0.2</v>
      </c>
      <c r="E58" s="16">
        <v>0</v>
      </c>
      <c r="F58" s="16">
        <v>0</v>
      </c>
      <c r="G58" s="16">
        <v>0.2</v>
      </c>
    </row>
    <row r="60" spans="1:7" x14ac:dyDescent="0.3">
      <c r="A60" s="15" t="s">
        <v>282</v>
      </c>
      <c r="B60" s="15">
        <v>0.18179999999999999</v>
      </c>
      <c r="C60" s="15">
        <v>0.36359999999999998</v>
      </c>
      <c r="D60" s="15">
        <v>0.2727</v>
      </c>
      <c r="E60" s="15">
        <v>0</v>
      </c>
      <c r="F60" s="15">
        <v>0</v>
      </c>
      <c r="G60" s="15">
        <v>0</v>
      </c>
    </row>
    <row r="61" spans="1:7" x14ac:dyDescent="0.3">
      <c r="A61" s="17" t="s">
        <v>237</v>
      </c>
      <c r="B61" s="16">
        <v>0.25</v>
      </c>
      <c r="C61" s="16">
        <v>0.375</v>
      </c>
      <c r="D61" s="16">
        <v>0.25</v>
      </c>
      <c r="E61" s="16">
        <v>0</v>
      </c>
      <c r="F61" s="16">
        <v>0</v>
      </c>
      <c r="G61" s="16">
        <v>0</v>
      </c>
    </row>
    <row r="62" spans="1:7" x14ac:dyDescent="0.3">
      <c r="A62" s="17" t="s">
        <v>238</v>
      </c>
      <c r="B62" s="16">
        <v>0</v>
      </c>
      <c r="C62" s="16">
        <v>0.33329999999999999</v>
      </c>
      <c r="D62" s="16">
        <v>0.33329999999999999</v>
      </c>
      <c r="E62" s="16">
        <v>0</v>
      </c>
      <c r="F62" s="16">
        <v>0</v>
      </c>
      <c r="G62" s="16">
        <v>0</v>
      </c>
    </row>
    <row r="64" spans="1:7" x14ac:dyDescent="0.3">
      <c r="A64" s="15" t="s">
        <v>283</v>
      </c>
      <c r="B64" s="15">
        <v>0.29630000000000001</v>
      </c>
      <c r="C64" s="15">
        <v>0.59260000000000002</v>
      </c>
      <c r="D64" s="15">
        <v>0</v>
      </c>
      <c r="E64" s="15">
        <v>7.4099999999999999E-2</v>
      </c>
      <c r="F64" s="15">
        <v>0</v>
      </c>
      <c r="G64" s="15">
        <v>0</v>
      </c>
    </row>
    <row r="65" spans="1:7" x14ac:dyDescent="0.3">
      <c r="A65" s="17" t="s">
        <v>239</v>
      </c>
      <c r="B65" s="16">
        <v>0.33329999999999999</v>
      </c>
      <c r="C65" s="16">
        <v>0.66669999999999996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17" t="s">
        <v>240</v>
      </c>
      <c r="B66" s="16">
        <v>0.83330000000000004</v>
      </c>
      <c r="C66" s="16">
        <v>0.16669999999999999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17" t="s">
        <v>241</v>
      </c>
      <c r="B67" s="16">
        <v>0.18179999999999999</v>
      </c>
      <c r="C67" s="16">
        <v>0.81820000000000004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17" t="s">
        <v>13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17" t="s">
        <v>242</v>
      </c>
      <c r="B69" s="16">
        <v>0</v>
      </c>
      <c r="C69" s="16">
        <v>0.33329999999999999</v>
      </c>
      <c r="D69" s="16">
        <v>0</v>
      </c>
      <c r="E69" s="16">
        <v>0.33329999999999999</v>
      </c>
      <c r="F69" s="16">
        <v>0</v>
      </c>
      <c r="G69" s="16">
        <v>0</v>
      </c>
    </row>
    <row r="70" spans="1:7" x14ac:dyDescent="0.3">
      <c r="A70" s="17" t="s">
        <v>243</v>
      </c>
      <c r="B70" s="16">
        <v>0</v>
      </c>
      <c r="C70" s="16">
        <v>1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17" t="s">
        <v>244</v>
      </c>
      <c r="B71" s="16">
        <v>0</v>
      </c>
      <c r="C71" s="16">
        <v>0.5</v>
      </c>
      <c r="D71" s="16">
        <v>0</v>
      </c>
      <c r="E71" s="16">
        <v>0.5</v>
      </c>
      <c r="F71" s="16">
        <v>0</v>
      </c>
      <c r="G71" s="16">
        <v>0</v>
      </c>
    </row>
    <row r="72" spans="1:7" x14ac:dyDescent="0.3">
      <c r="A72" s="17" t="s">
        <v>245</v>
      </c>
      <c r="B72" s="16">
        <v>0</v>
      </c>
      <c r="C72" s="16">
        <v>1</v>
      </c>
      <c r="D72" s="16">
        <v>0</v>
      </c>
      <c r="E72" s="16">
        <v>0</v>
      </c>
      <c r="F72" s="16">
        <v>0</v>
      </c>
      <c r="G72" s="16">
        <v>0</v>
      </c>
    </row>
    <row r="74" spans="1:7" x14ac:dyDescent="0.3">
      <c r="A74" s="15" t="s">
        <v>284</v>
      </c>
      <c r="B74" s="15">
        <v>0.52080000000000004</v>
      </c>
      <c r="C74" s="15">
        <v>0.27079999999999999</v>
      </c>
      <c r="D74" s="15">
        <v>0</v>
      </c>
      <c r="E74" s="15">
        <v>4.1700000000000001E-2</v>
      </c>
      <c r="F74" s="15">
        <v>4.1700000000000001E-2</v>
      </c>
      <c r="G74" s="15">
        <v>6.25E-2</v>
      </c>
    </row>
    <row r="75" spans="1:7" x14ac:dyDescent="0.3">
      <c r="A75" s="17" t="s">
        <v>246</v>
      </c>
      <c r="B75" s="16">
        <v>1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17" t="s">
        <v>18</v>
      </c>
      <c r="B76" s="16">
        <v>0</v>
      </c>
      <c r="C76" s="16">
        <v>0.25</v>
      </c>
      <c r="D76" s="16">
        <v>0</v>
      </c>
      <c r="E76" s="16">
        <v>0.25</v>
      </c>
      <c r="F76" s="16">
        <v>0</v>
      </c>
      <c r="G76" s="16">
        <v>0.5</v>
      </c>
    </row>
    <row r="77" spans="1:7" x14ac:dyDescent="0.3">
      <c r="A77" s="17" t="s">
        <v>247</v>
      </c>
      <c r="B77" s="16">
        <v>0.83330000000000004</v>
      </c>
      <c r="C77" s="16">
        <v>0.16669999999999999</v>
      </c>
      <c r="D77" s="16">
        <v>0</v>
      </c>
      <c r="E77" s="16">
        <v>0</v>
      </c>
      <c r="F77" s="16">
        <v>0</v>
      </c>
      <c r="G77" s="16">
        <v>0</v>
      </c>
    </row>
    <row r="78" spans="1:7" x14ac:dyDescent="0.3">
      <c r="A78" s="17" t="s">
        <v>248</v>
      </c>
      <c r="B78" s="16">
        <v>0</v>
      </c>
      <c r="C78" s="16">
        <v>1</v>
      </c>
      <c r="D78" s="16">
        <v>0</v>
      </c>
      <c r="E78" s="16">
        <v>0</v>
      </c>
      <c r="F78" s="16">
        <v>0</v>
      </c>
      <c r="G78" s="16">
        <v>0</v>
      </c>
    </row>
    <row r="79" spans="1:7" x14ac:dyDescent="0.3">
      <c r="A79" s="17" t="s">
        <v>19</v>
      </c>
      <c r="B79" s="16">
        <v>0.5</v>
      </c>
      <c r="C79" s="16">
        <v>0.33329999999999999</v>
      </c>
      <c r="D79" s="16">
        <v>0</v>
      </c>
      <c r="E79" s="16">
        <v>0</v>
      </c>
      <c r="F79" s="16">
        <v>0</v>
      </c>
      <c r="G79" s="16">
        <v>0</v>
      </c>
    </row>
    <row r="80" spans="1:7" x14ac:dyDescent="0.3">
      <c r="A80" s="17" t="s">
        <v>249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</row>
    <row r="81" spans="1:7" x14ac:dyDescent="0.3">
      <c r="A81" s="17" t="s">
        <v>250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</row>
    <row r="82" spans="1:7" x14ac:dyDescent="0.3">
      <c r="A82" s="17" t="s">
        <v>251</v>
      </c>
      <c r="B82" s="16">
        <v>0.25</v>
      </c>
      <c r="C82" s="16">
        <v>0.5</v>
      </c>
      <c r="D82" s="16">
        <v>0</v>
      </c>
      <c r="E82" s="16">
        <v>0</v>
      </c>
      <c r="F82" s="16">
        <v>0</v>
      </c>
      <c r="G82" s="16">
        <v>0.25</v>
      </c>
    </row>
    <row r="83" spans="1:7" x14ac:dyDescent="0.3">
      <c r="A83" s="17" t="s">
        <v>252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</row>
    <row r="84" spans="1:7" x14ac:dyDescent="0.3">
      <c r="A84" s="17" t="s">
        <v>20</v>
      </c>
      <c r="B84" s="16">
        <v>0.66669999999999996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</row>
    <row r="85" spans="1:7" x14ac:dyDescent="0.3">
      <c r="A85" s="17" t="s">
        <v>21</v>
      </c>
      <c r="B85" s="16">
        <v>0.66669999999999996</v>
      </c>
      <c r="C85" s="16">
        <v>0.16669999999999999</v>
      </c>
      <c r="D85" s="16">
        <v>0</v>
      </c>
      <c r="E85" s="16">
        <v>0</v>
      </c>
      <c r="F85" s="16">
        <v>0</v>
      </c>
      <c r="G85" s="16">
        <v>0</v>
      </c>
    </row>
    <row r="86" spans="1:7" x14ac:dyDescent="0.3">
      <c r="A86" s="17" t="s">
        <v>253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 x14ac:dyDescent="0.3">
      <c r="A87" s="17" t="s">
        <v>254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 x14ac:dyDescent="0.3">
      <c r="A88" s="17" t="s">
        <v>255</v>
      </c>
      <c r="B88" s="16">
        <v>0.5</v>
      </c>
      <c r="C88" s="16">
        <v>0</v>
      </c>
      <c r="D88" s="16">
        <v>0</v>
      </c>
      <c r="E88" s="16">
        <v>0.5</v>
      </c>
      <c r="F88" s="16">
        <v>0</v>
      </c>
      <c r="G88" s="16">
        <v>0</v>
      </c>
    </row>
    <row r="89" spans="1:7" x14ac:dyDescent="0.3">
      <c r="A89" s="17" t="s">
        <v>256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</row>
    <row r="90" spans="1:7" x14ac:dyDescent="0.3">
      <c r="A90" s="17" t="s">
        <v>22</v>
      </c>
      <c r="B90" s="16">
        <v>0.66669999999999996</v>
      </c>
      <c r="C90" s="16">
        <v>0.33329999999999999</v>
      </c>
      <c r="D90" s="16">
        <v>0</v>
      </c>
      <c r="E90" s="16">
        <v>0</v>
      </c>
      <c r="F90" s="16">
        <v>0</v>
      </c>
      <c r="G90" s="16">
        <v>0</v>
      </c>
    </row>
    <row r="91" spans="1:7" x14ac:dyDescent="0.3">
      <c r="A91" s="17" t="s">
        <v>23</v>
      </c>
      <c r="B91" s="16">
        <v>0.2</v>
      </c>
      <c r="C91" s="16">
        <v>0.4</v>
      </c>
      <c r="D91" s="16">
        <v>0</v>
      </c>
      <c r="E91" s="16">
        <v>0</v>
      </c>
      <c r="F91" s="16">
        <v>0.4</v>
      </c>
      <c r="G91" s="16">
        <v>0</v>
      </c>
    </row>
    <row r="92" spans="1:7" ht="12" customHeight="1" x14ac:dyDescent="0.3"/>
    <row r="93" spans="1:7" x14ac:dyDescent="0.3">
      <c r="A93" s="15" t="s">
        <v>285</v>
      </c>
      <c r="B93" s="15">
        <v>0.42109999999999997</v>
      </c>
      <c r="C93" s="15">
        <v>0.47370000000000001</v>
      </c>
      <c r="D93" s="15">
        <v>5.2600000000000001E-2</v>
      </c>
      <c r="E93" s="15">
        <v>0</v>
      </c>
      <c r="F93" s="15">
        <v>5.2600000000000001E-2</v>
      </c>
      <c r="G93" s="15">
        <v>0</v>
      </c>
    </row>
    <row r="94" spans="1:7" x14ac:dyDescent="0.3">
      <c r="A94" s="17" t="s">
        <v>257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</row>
    <row r="95" spans="1:7" x14ac:dyDescent="0.3">
      <c r="A95" s="17" t="s">
        <v>258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 x14ac:dyDescent="0.3">
      <c r="A96" s="17" t="s">
        <v>259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 x14ac:dyDescent="0.3">
      <c r="A97" s="17" t="s">
        <v>260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 x14ac:dyDescent="0.3">
      <c r="A98" s="17" t="s">
        <v>261</v>
      </c>
      <c r="B98" s="16">
        <v>0.66669999999999996</v>
      </c>
      <c r="C98" s="16">
        <v>0.33329999999999999</v>
      </c>
      <c r="D98" s="16">
        <v>0</v>
      </c>
      <c r="E98" s="16">
        <v>0</v>
      </c>
      <c r="F98" s="16">
        <v>0</v>
      </c>
      <c r="G98" s="16">
        <v>0</v>
      </c>
    </row>
    <row r="99" spans="1:7" x14ac:dyDescent="0.3">
      <c r="A99" s="17" t="s">
        <v>262</v>
      </c>
      <c r="B99" s="16">
        <v>0.33329999999999999</v>
      </c>
      <c r="C99" s="16">
        <v>0.66669999999999996</v>
      </c>
      <c r="D99" s="16">
        <v>0</v>
      </c>
      <c r="E99" s="16">
        <v>0</v>
      </c>
      <c r="F99" s="16">
        <v>0</v>
      </c>
      <c r="G99" s="16">
        <v>0</v>
      </c>
    </row>
    <row r="100" spans="1:7" x14ac:dyDescent="0.3">
      <c r="A100" s="17" t="s">
        <v>263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</row>
    <row r="101" spans="1:7" x14ac:dyDescent="0.3">
      <c r="A101" s="17" t="s">
        <v>264</v>
      </c>
      <c r="B101" s="16">
        <v>0</v>
      </c>
      <c r="C101" s="16">
        <v>1</v>
      </c>
      <c r="D101" s="16">
        <v>0</v>
      </c>
      <c r="E101" s="16">
        <v>0</v>
      </c>
      <c r="F101" s="16">
        <v>0</v>
      </c>
      <c r="G101" s="16">
        <v>0</v>
      </c>
    </row>
    <row r="102" spans="1:7" x14ac:dyDescent="0.3">
      <c r="A102" s="17" t="s">
        <v>265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</row>
    <row r="103" spans="1:7" x14ac:dyDescent="0.3">
      <c r="A103" s="17" t="s">
        <v>266</v>
      </c>
      <c r="B103" s="16">
        <v>0</v>
      </c>
      <c r="C103" s="16">
        <v>0</v>
      </c>
      <c r="D103" s="16">
        <v>0</v>
      </c>
      <c r="E103" s="16">
        <v>0</v>
      </c>
      <c r="F103" s="16">
        <v>1</v>
      </c>
      <c r="G103" s="16">
        <v>0</v>
      </c>
    </row>
    <row r="104" spans="1:7" x14ac:dyDescent="0.3">
      <c r="A104" s="17" t="s">
        <v>267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 x14ac:dyDescent="0.3">
      <c r="A105" s="17" t="s">
        <v>268</v>
      </c>
      <c r="B105" s="16">
        <v>1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 x14ac:dyDescent="0.3">
      <c r="A106" s="17" t="s">
        <v>269</v>
      </c>
      <c r="B106" s="16">
        <v>0.5</v>
      </c>
      <c r="C106" s="16">
        <v>0.5</v>
      </c>
      <c r="D106" s="16">
        <v>0</v>
      </c>
      <c r="E106" s="16">
        <v>0</v>
      </c>
      <c r="F106" s="16">
        <v>0</v>
      </c>
      <c r="G106" s="16">
        <v>0</v>
      </c>
    </row>
    <row r="107" spans="1:7" x14ac:dyDescent="0.3">
      <c r="A107" s="17" t="s">
        <v>270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 x14ac:dyDescent="0.3">
      <c r="A108" s="17" t="s">
        <v>271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</row>
    <row r="109" spans="1:7" x14ac:dyDescent="0.3">
      <c r="A109" s="17" t="s">
        <v>272</v>
      </c>
      <c r="B109" s="16">
        <v>0.25</v>
      </c>
      <c r="C109" s="16">
        <v>0.75</v>
      </c>
      <c r="D109" s="16">
        <v>0</v>
      </c>
      <c r="E109" s="16">
        <v>0</v>
      </c>
      <c r="F109" s="16">
        <v>0</v>
      </c>
      <c r="G109" s="16">
        <v>0</v>
      </c>
    </row>
    <row r="110" spans="1:7" x14ac:dyDescent="0.3">
      <c r="A110" s="17" t="s">
        <v>273</v>
      </c>
      <c r="B110" s="16">
        <v>0</v>
      </c>
      <c r="C110" s="16">
        <v>0</v>
      </c>
      <c r="D110" s="16">
        <v>1</v>
      </c>
      <c r="E110" s="16">
        <v>0</v>
      </c>
      <c r="F110" s="16">
        <v>0</v>
      </c>
      <c r="G110" s="16">
        <v>0</v>
      </c>
    </row>
    <row r="112" spans="1:7" x14ac:dyDescent="0.3">
      <c r="A112" s="15" t="s">
        <v>286</v>
      </c>
      <c r="B112" s="15">
        <v>0.1111</v>
      </c>
      <c r="C112" s="15">
        <v>0.55559999999999998</v>
      </c>
      <c r="D112" s="15">
        <v>0</v>
      </c>
      <c r="E112" s="15">
        <v>0.1111</v>
      </c>
      <c r="F112" s="15">
        <v>0.22220000000000001</v>
      </c>
      <c r="G112" s="15">
        <v>0</v>
      </c>
    </row>
    <row r="113" spans="1:7" x14ac:dyDescent="0.3">
      <c r="A113" s="17" t="s">
        <v>274</v>
      </c>
      <c r="B113" s="16">
        <v>0</v>
      </c>
      <c r="C113" s="16">
        <v>0.5</v>
      </c>
      <c r="D113" s="16">
        <v>0</v>
      </c>
      <c r="E113" s="16">
        <v>0</v>
      </c>
      <c r="F113" s="16">
        <v>0.5</v>
      </c>
      <c r="G113" s="16">
        <v>0</v>
      </c>
    </row>
    <row r="114" spans="1:7" x14ac:dyDescent="0.3">
      <c r="A114" s="17" t="s">
        <v>275</v>
      </c>
      <c r="B114" s="16">
        <v>0.25</v>
      </c>
      <c r="C114" s="16">
        <v>0.25</v>
      </c>
      <c r="D114" s="16">
        <v>0</v>
      </c>
      <c r="E114" s="16">
        <v>0.25</v>
      </c>
      <c r="F114" s="16">
        <v>0.25</v>
      </c>
      <c r="G114" s="16">
        <v>0</v>
      </c>
    </row>
    <row r="115" spans="1:7" x14ac:dyDescent="0.3">
      <c r="A115" s="17" t="s">
        <v>276</v>
      </c>
      <c r="B115" s="16">
        <v>0</v>
      </c>
      <c r="C115" s="16">
        <v>1</v>
      </c>
      <c r="D115" s="16">
        <v>0</v>
      </c>
      <c r="E115" s="16">
        <v>0</v>
      </c>
      <c r="F115" s="16">
        <v>0</v>
      </c>
      <c r="G115" s="16">
        <v>0</v>
      </c>
    </row>
    <row r="117" spans="1:7" x14ac:dyDescent="0.3">
      <c r="A117" s="15" t="s">
        <v>287</v>
      </c>
      <c r="B117" s="15">
        <v>0.42859999999999998</v>
      </c>
      <c r="C117" s="15">
        <v>0.28570000000000001</v>
      </c>
      <c r="D117" s="15">
        <v>0</v>
      </c>
      <c r="E117" s="15">
        <v>0</v>
      </c>
      <c r="F117" s="15">
        <v>0</v>
      </c>
      <c r="G117" s="15">
        <v>0</v>
      </c>
    </row>
    <row r="118" spans="1:7" x14ac:dyDescent="0.3">
      <c r="A118" s="17" t="s">
        <v>277</v>
      </c>
      <c r="B118" s="16">
        <v>0.5</v>
      </c>
      <c r="C118" s="16">
        <v>0.16669999999999999</v>
      </c>
      <c r="D118" s="16">
        <v>0</v>
      </c>
      <c r="E118" s="16">
        <v>0</v>
      </c>
      <c r="F118" s="16">
        <v>0</v>
      </c>
      <c r="G118" s="16">
        <v>0</v>
      </c>
    </row>
    <row r="119" spans="1:7" x14ac:dyDescent="0.3">
      <c r="A119" s="17" t="s">
        <v>278</v>
      </c>
      <c r="B119" s="16">
        <v>0</v>
      </c>
      <c r="C119" s="16">
        <v>1</v>
      </c>
      <c r="D119" s="16">
        <v>0</v>
      </c>
      <c r="E119" s="16">
        <v>0</v>
      </c>
      <c r="F119" s="16">
        <v>0</v>
      </c>
      <c r="G119" s="16">
        <v>0</v>
      </c>
    </row>
  </sheetData>
  <mergeCells count="6">
    <mergeCell ref="A19:G19"/>
    <mergeCell ref="A2:A4"/>
    <mergeCell ref="B2:G2"/>
    <mergeCell ref="B3:C3"/>
    <mergeCell ref="D3:E3"/>
    <mergeCell ref="F3:G3"/>
  </mergeCells>
  <pageMargins left="0.51181102362204722" right="0.51181102362204722" top="0.94488188976377963" bottom="0.36" header="0.55118110236220474" footer="0.31496062992125984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18"/>
  <sheetViews>
    <sheetView showGridLines="0" zoomScaleNormal="100" workbookViewId="0">
      <selection activeCell="A18" sqref="A18:G18"/>
    </sheetView>
  </sheetViews>
  <sheetFormatPr defaultRowHeight="18.75" x14ac:dyDescent="0.3"/>
  <cols>
    <col min="1" max="1" width="38.25" style="8" customWidth="1"/>
    <col min="2" max="7" width="13.875" style="8" customWidth="1"/>
    <col min="8" max="16384" width="9" style="8"/>
  </cols>
  <sheetData>
    <row r="1" spans="1:73" s="101" customFormat="1" x14ac:dyDescent="0.3">
      <c r="A1" s="4" t="s">
        <v>307</v>
      </c>
      <c r="B1" s="4"/>
      <c r="C1" s="4"/>
      <c r="D1" s="4"/>
      <c r="E1" s="4"/>
      <c r="F1" s="4"/>
      <c r="G1" s="4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</row>
    <row r="2" spans="1:73" x14ac:dyDescent="0.3">
      <c r="A2" s="112" t="s">
        <v>61</v>
      </c>
      <c r="B2" s="114" t="s">
        <v>167</v>
      </c>
      <c r="C2" s="115"/>
      <c r="D2" s="115"/>
      <c r="E2" s="115"/>
      <c r="F2" s="115"/>
      <c r="G2" s="116"/>
    </row>
    <row r="3" spans="1:73" ht="37.5" x14ac:dyDescent="0.3">
      <c r="A3" s="113"/>
      <c r="B3" s="14" t="s">
        <v>168</v>
      </c>
      <c r="C3" s="14" t="s">
        <v>169</v>
      </c>
      <c r="D3" s="14" t="s">
        <v>170</v>
      </c>
      <c r="E3" s="14" t="s">
        <v>171</v>
      </c>
      <c r="F3" s="14" t="s">
        <v>172</v>
      </c>
      <c r="G3" s="14" t="s">
        <v>98</v>
      </c>
    </row>
    <row r="4" spans="1:73" x14ac:dyDescent="0.3">
      <c r="A4" s="14" t="s">
        <v>59</v>
      </c>
      <c r="B4" s="14">
        <v>0.63639999999999997</v>
      </c>
      <c r="C4" s="14">
        <v>0.13639999999999999</v>
      </c>
      <c r="D4" s="14">
        <v>0.13639999999999999</v>
      </c>
      <c r="E4" s="14">
        <v>0</v>
      </c>
      <c r="F4" s="14">
        <v>0</v>
      </c>
      <c r="G4" s="14">
        <v>9.0899999999999995E-2</v>
      </c>
    </row>
    <row r="5" spans="1:73" x14ac:dyDescent="0.3">
      <c r="A5" s="13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1</v>
      </c>
    </row>
    <row r="6" spans="1:73" x14ac:dyDescent="0.3">
      <c r="A6" s="13" t="s">
        <v>12</v>
      </c>
      <c r="B6" s="12">
        <v>0.5</v>
      </c>
      <c r="C6" s="12">
        <v>0.5</v>
      </c>
      <c r="D6" s="12">
        <v>0</v>
      </c>
      <c r="E6" s="12">
        <v>0</v>
      </c>
      <c r="F6" s="12">
        <v>0</v>
      </c>
      <c r="G6" s="12">
        <v>0</v>
      </c>
    </row>
    <row r="7" spans="1:73" x14ac:dyDescent="0.3">
      <c r="A7" s="13" t="s">
        <v>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3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3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3" x14ac:dyDescent="0.3">
      <c r="A10" s="13" t="s">
        <v>16</v>
      </c>
      <c r="B10" s="12">
        <v>0.55559999999999998</v>
      </c>
      <c r="C10" s="12">
        <v>0.1111</v>
      </c>
      <c r="D10" s="12">
        <v>0.22220000000000001</v>
      </c>
      <c r="E10" s="12">
        <v>0</v>
      </c>
      <c r="F10" s="12">
        <v>0</v>
      </c>
      <c r="G10" s="12">
        <v>0.1111</v>
      </c>
    </row>
    <row r="11" spans="1:73" x14ac:dyDescent="0.3">
      <c r="A11" s="13" t="s">
        <v>17</v>
      </c>
      <c r="B11" s="12">
        <v>0.8</v>
      </c>
      <c r="C11" s="12">
        <v>0.2</v>
      </c>
      <c r="D11" s="12">
        <v>0</v>
      </c>
      <c r="E11" s="12">
        <v>0</v>
      </c>
      <c r="F11" s="12">
        <v>0</v>
      </c>
      <c r="G11" s="12">
        <v>0</v>
      </c>
    </row>
    <row r="12" spans="1:73" x14ac:dyDescent="0.3">
      <c r="A12" s="13" t="s">
        <v>18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3" x14ac:dyDescent="0.3">
      <c r="A13" s="13" t="s">
        <v>19</v>
      </c>
      <c r="B13" s="12">
        <v>0.5</v>
      </c>
      <c r="C13" s="12">
        <v>0</v>
      </c>
      <c r="D13" s="12">
        <v>0.5</v>
      </c>
      <c r="E13" s="12">
        <v>0</v>
      </c>
      <c r="F13" s="12">
        <v>0</v>
      </c>
      <c r="G13" s="12">
        <v>0</v>
      </c>
    </row>
    <row r="14" spans="1:73" x14ac:dyDescent="0.3">
      <c r="A14" s="13" t="s">
        <v>20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3" x14ac:dyDescent="0.3">
      <c r="A15" s="13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3" x14ac:dyDescent="0.3">
      <c r="A16" s="13" t="s">
        <v>22</v>
      </c>
      <c r="B16" s="12">
        <v>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3">
      <c r="A17" s="13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ht="12" customHeight="1" x14ac:dyDescent="0.3">
      <c r="A18" s="133"/>
      <c r="B18" s="133"/>
      <c r="C18" s="133"/>
      <c r="D18" s="133"/>
      <c r="E18" s="133"/>
      <c r="F18" s="133"/>
      <c r="G18" s="133"/>
    </row>
    <row r="19" spans="1:7" x14ac:dyDescent="0.3">
      <c r="A19" s="15" t="s">
        <v>211</v>
      </c>
      <c r="B19" s="15">
        <v>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3">
      <c r="A20" s="17" t="s">
        <v>204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3">
      <c r="A21" s="17" t="s">
        <v>205</v>
      </c>
      <c r="B21" s="16">
        <v>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3">
      <c r="A22" s="17" t="s">
        <v>206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">
      <c r="A23" s="17" t="s">
        <v>207</v>
      </c>
      <c r="B23" s="16">
        <v>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">
      <c r="A24" s="17" t="s">
        <v>208</v>
      </c>
      <c r="B24" s="16">
        <v>1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">
      <c r="A25" s="17" t="s">
        <v>209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17" t="s">
        <v>210</v>
      </c>
      <c r="B26" s="16">
        <v>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15" t="s">
        <v>279</v>
      </c>
      <c r="B27" s="15">
        <v>0.82350000000000001</v>
      </c>
      <c r="C27" s="15">
        <v>5.8799999999999998E-2</v>
      </c>
      <c r="D27" s="15">
        <v>5.8799999999999998E-2</v>
      </c>
      <c r="E27" s="15">
        <v>0</v>
      </c>
      <c r="F27" s="15">
        <v>0</v>
      </c>
      <c r="G27" s="15">
        <v>5.8799999999999998E-2</v>
      </c>
    </row>
    <row r="28" spans="1:7" x14ac:dyDescent="0.3">
      <c r="A28" s="17" t="s">
        <v>212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7" t="s">
        <v>213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214</v>
      </c>
      <c r="B30" s="16">
        <v>0.33329999999999999</v>
      </c>
      <c r="C30" s="16">
        <v>0.33329999999999999</v>
      </c>
      <c r="D30" s="16">
        <v>0.33329999999999999</v>
      </c>
      <c r="E30" s="16">
        <v>0</v>
      </c>
      <c r="F30" s="16">
        <v>0</v>
      </c>
      <c r="G30" s="16">
        <v>0</v>
      </c>
    </row>
    <row r="31" spans="1:7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216</v>
      </c>
      <c r="B32" s="16">
        <v>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3">
      <c r="A33" s="17" t="s">
        <v>217</v>
      </c>
      <c r="B33" s="16">
        <v>0.8</v>
      </c>
      <c r="C33" s="16">
        <v>0</v>
      </c>
      <c r="D33" s="16">
        <v>0</v>
      </c>
      <c r="E33" s="16">
        <v>0</v>
      </c>
      <c r="F33" s="16">
        <v>0</v>
      </c>
      <c r="G33" s="16">
        <v>0.2</v>
      </c>
    </row>
    <row r="34" spans="1:7" x14ac:dyDescent="0.3">
      <c r="A34" s="17" t="s">
        <v>218</v>
      </c>
      <c r="B34" s="16">
        <v>1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6" spans="1:7" x14ac:dyDescent="0.3">
      <c r="A36" s="15" t="s">
        <v>280</v>
      </c>
      <c r="B36" s="15">
        <v>0.75</v>
      </c>
      <c r="C36" s="15">
        <v>0</v>
      </c>
      <c r="D36" s="15">
        <v>8.3299999999999999E-2</v>
      </c>
      <c r="E36" s="15">
        <v>0</v>
      </c>
      <c r="F36" s="15">
        <v>0</v>
      </c>
      <c r="G36" s="15">
        <v>0.16669999999999999</v>
      </c>
    </row>
    <row r="37" spans="1:7" x14ac:dyDescent="0.3">
      <c r="A37" s="17" t="s">
        <v>219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3">
      <c r="A38" s="17" t="s">
        <v>220</v>
      </c>
      <c r="B38" s="16">
        <v>0.66669999999999996</v>
      </c>
      <c r="C38" s="16">
        <v>0</v>
      </c>
      <c r="D38" s="16">
        <v>0.33329999999999999</v>
      </c>
      <c r="E38" s="16">
        <v>0</v>
      </c>
      <c r="F38" s="16">
        <v>0</v>
      </c>
      <c r="G38" s="16">
        <v>0</v>
      </c>
    </row>
    <row r="39" spans="1:7" x14ac:dyDescent="0.3">
      <c r="A39" s="17" t="s">
        <v>221</v>
      </c>
      <c r="B39" s="16">
        <v>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17" t="s">
        <v>222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17" t="s">
        <v>223</v>
      </c>
      <c r="B41" s="16">
        <v>0.6</v>
      </c>
      <c r="C41" s="16">
        <v>0</v>
      </c>
      <c r="D41" s="16">
        <v>0</v>
      </c>
      <c r="E41" s="16">
        <v>0</v>
      </c>
      <c r="F41" s="16">
        <v>0</v>
      </c>
      <c r="G41" s="16">
        <v>0.4</v>
      </c>
    </row>
    <row r="42" spans="1:7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4" spans="1:7" x14ac:dyDescent="0.3">
      <c r="A44" s="15" t="s">
        <v>281</v>
      </c>
      <c r="B44" s="15">
        <v>0.69569999999999999</v>
      </c>
      <c r="C44" s="15">
        <v>0.23910000000000001</v>
      </c>
      <c r="D44" s="15">
        <v>4.3499999999999997E-2</v>
      </c>
      <c r="E44" s="15">
        <v>2.1700000000000001E-2</v>
      </c>
      <c r="F44" s="15">
        <v>0</v>
      </c>
      <c r="G44" s="15">
        <v>0</v>
      </c>
    </row>
    <row r="45" spans="1:7" x14ac:dyDescent="0.3">
      <c r="A45" s="17" t="s">
        <v>225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17" t="s">
        <v>226</v>
      </c>
      <c r="B46" s="16">
        <v>0</v>
      </c>
      <c r="C46" s="16">
        <v>1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17" t="s">
        <v>227</v>
      </c>
      <c r="B47" s="16">
        <v>0.66669999999999996</v>
      </c>
      <c r="C47" s="16">
        <v>0.33329999999999999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17" t="s">
        <v>228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17" t="s">
        <v>229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17" t="s">
        <v>230</v>
      </c>
      <c r="B50" s="16">
        <v>0.8</v>
      </c>
      <c r="C50" s="16">
        <v>0.2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17" t="s">
        <v>231</v>
      </c>
      <c r="B51" s="16">
        <v>0.66669999999999996</v>
      </c>
      <c r="C51" s="16">
        <v>0.33329999999999999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17" t="s">
        <v>232</v>
      </c>
      <c r="B52" s="16">
        <v>0.77780000000000005</v>
      </c>
      <c r="C52" s="16">
        <v>0.22220000000000001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3">
      <c r="A54" s="17" t="s">
        <v>234</v>
      </c>
      <c r="B54" s="16">
        <v>0.5</v>
      </c>
      <c r="C54" s="16">
        <v>0.375</v>
      </c>
      <c r="D54" s="16">
        <v>0.125</v>
      </c>
      <c r="E54" s="16">
        <v>0</v>
      </c>
      <c r="F54" s="16">
        <v>0</v>
      </c>
      <c r="G54" s="16">
        <v>0</v>
      </c>
    </row>
    <row r="55" spans="1:7" x14ac:dyDescent="0.3">
      <c r="A55" s="17" t="s">
        <v>181</v>
      </c>
      <c r="B55" s="16">
        <v>0.85709999999999997</v>
      </c>
      <c r="C55" s="16">
        <v>0.1429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17" t="s">
        <v>236</v>
      </c>
      <c r="B57" s="16">
        <v>0.6</v>
      </c>
      <c r="C57" s="16">
        <v>0</v>
      </c>
      <c r="D57" s="16">
        <v>0.2</v>
      </c>
      <c r="E57" s="16">
        <v>0.2</v>
      </c>
      <c r="F57" s="16">
        <v>0</v>
      </c>
      <c r="G57" s="16">
        <v>0</v>
      </c>
    </row>
    <row r="59" spans="1:7" x14ac:dyDescent="0.3">
      <c r="A59" s="15" t="s">
        <v>282</v>
      </c>
      <c r="B59" s="15">
        <v>0.45450000000000002</v>
      </c>
      <c r="C59" s="15">
        <v>0.2727</v>
      </c>
      <c r="D59" s="15">
        <v>0.18179999999999999</v>
      </c>
      <c r="E59" s="15">
        <v>0</v>
      </c>
      <c r="F59" s="15">
        <v>0</v>
      </c>
      <c r="G59" s="15">
        <v>9.0899999999999995E-2</v>
      </c>
    </row>
    <row r="60" spans="1:7" x14ac:dyDescent="0.3">
      <c r="A60" s="17" t="s">
        <v>237</v>
      </c>
      <c r="B60" s="16">
        <v>0.5</v>
      </c>
      <c r="C60" s="16">
        <v>0.375</v>
      </c>
      <c r="D60" s="16">
        <v>0.125</v>
      </c>
      <c r="E60" s="16">
        <v>0</v>
      </c>
      <c r="F60" s="16">
        <v>0</v>
      </c>
      <c r="G60" s="16">
        <v>0</v>
      </c>
    </row>
    <row r="61" spans="1:7" x14ac:dyDescent="0.3">
      <c r="A61" s="17" t="s">
        <v>238</v>
      </c>
      <c r="B61" s="16">
        <v>0.33329999999999999</v>
      </c>
      <c r="C61" s="16">
        <v>0</v>
      </c>
      <c r="D61" s="16">
        <v>0.33329999999999999</v>
      </c>
      <c r="E61" s="16">
        <v>0</v>
      </c>
      <c r="F61" s="16">
        <v>0</v>
      </c>
      <c r="G61" s="16">
        <v>0.33329999999999999</v>
      </c>
    </row>
    <row r="63" spans="1:7" x14ac:dyDescent="0.3">
      <c r="A63" s="15" t="s">
        <v>283</v>
      </c>
      <c r="B63" s="15">
        <v>0.62960000000000005</v>
      </c>
      <c r="C63" s="15">
        <v>0.1111</v>
      </c>
      <c r="D63" s="15">
        <v>3.6999999999999998E-2</v>
      </c>
      <c r="E63" s="15">
        <v>0.1852</v>
      </c>
      <c r="F63" s="15">
        <v>0</v>
      </c>
      <c r="G63" s="15">
        <v>3.6999999999999998E-2</v>
      </c>
    </row>
    <row r="64" spans="1:7" x14ac:dyDescent="0.3">
      <c r="A64" s="17" t="s">
        <v>239</v>
      </c>
      <c r="B64" s="16">
        <v>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17" t="s">
        <v>240</v>
      </c>
      <c r="B65" s="16">
        <v>0.66669999999999996</v>
      </c>
      <c r="C65" s="16">
        <v>0</v>
      </c>
      <c r="D65" s="16">
        <v>0</v>
      </c>
      <c r="E65" s="16">
        <v>0.33329999999999999</v>
      </c>
      <c r="F65" s="16">
        <v>0</v>
      </c>
      <c r="G65" s="16">
        <v>0</v>
      </c>
    </row>
    <row r="66" spans="1:7" x14ac:dyDescent="0.3">
      <c r="A66" s="17" t="s">
        <v>241</v>
      </c>
      <c r="B66" s="16">
        <v>0.54549999999999998</v>
      </c>
      <c r="C66" s="16">
        <v>9.0899999999999995E-2</v>
      </c>
      <c r="D66" s="16">
        <v>9.0899999999999995E-2</v>
      </c>
      <c r="E66" s="16">
        <v>0.2727</v>
      </c>
      <c r="F66" s="16">
        <v>0</v>
      </c>
      <c r="G66" s="16">
        <v>0</v>
      </c>
    </row>
    <row r="67" spans="1:7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17" t="s">
        <v>242</v>
      </c>
      <c r="B68" s="16">
        <v>0.66669999999999996</v>
      </c>
      <c r="C68" s="16">
        <v>0.33329999999999999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17" t="s">
        <v>243</v>
      </c>
      <c r="B69" s="16">
        <v>1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17" t="s">
        <v>244</v>
      </c>
      <c r="B70" s="16">
        <v>0</v>
      </c>
      <c r="C70" s="16">
        <v>0.5</v>
      </c>
      <c r="D70" s="16">
        <v>0</v>
      </c>
      <c r="E70" s="16">
        <v>0</v>
      </c>
      <c r="F70" s="16">
        <v>0</v>
      </c>
      <c r="G70" s="16">
        <v>0.5</v>
      </c>
    </row>
    <row r="71" spans="1:7" x14ac:dyDescent="0.3">
      <c r="A71" s="17" t="s">
        <v>245</v>
      </c>
      <c r="B71" s="16">
        <v>1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3" spans="1:7" x14ac:dyDescent="0.3">
      <c r="A73" s="15" t="s">
        <v>284</v>
      </c>
      <c r="B73" s="15">
        <v>0.625</v>
      </c>
      <c r="C73" s="15">
        <v>8.3299999999999999E-2</v>
      </c>
      <c r="D73" s="15">
        <v>6.25E-2</v>
      </c>
      <c r="E73" s="15">
        <v>0.125</v>
      </c>
      <c r="F73" s="15">
        <v>4.1700000000000001E-2</v>
      </c>
      <c r="G73" s="15">
        <v>6.25E-2</v>
      </c>
    </row>
    <row r="74" spans="1:7" x14ac:dyDescent="0.3">
      <c r="A74" s="17" t="s">
        <v>246</v>
      </c>
      <c r="B74" s="16">
        <v>0.8</v>
      </c>
      <c r="C74" s="16">
        <v>0</v>
      </c>
      <c r="D74" s="16">
        <v>0</v>
      </c>
      <c r="E74" s="16">
        <v>0</v>
      </c>
      <c r="F74" s="16">
        <v>0.2</v>
      </c>
      <c r="G74" s="16">
        <v>0</v>
      </c>
    </row>
    <row r="75" spans="1:7" x14ac:dyDescent="0.3">
      <c r="A75" s="17" t="s">
        <v>18</v>
      </c>
      <c r="B75" s="16">
        <v>0.25</v>
      </c>
      <c r="C75" s="16">
        <v>0</v>
      </c>
      <c r="D75" s="16">
        <v>0.25</v>
      </c>
      <c r="E75" s="16">
        <v>0.5</v>
      </c>
      <c r="F75" s="16">
        <v>0</v>
      </c>
      <c r="G75" s="16">
        <v>0</v>
      </c>
    </row>
    <row r="76" spans="1:7" x14ac:dyDescent="0.3">
      <c r="A76" s="17" t="s">
        <v>247</v>
      </c>
      <c r="B76" s="16">
        <v>0.5</v>
      </c>
      <c r="C76" s="16">
        <v>0.33329999999999999</v>
      </c>
      <c r="D76" s="16">
        <v>0.16669999999999999</v>
      </c>
      <c r="E76" s="16">
        <v>0</v>
      </c>
      <c r="F76" s="16">
        <v>0</v>
      </c>
      <c r="G76" s="16">
        <v>0</v>
      </c>
    </row>
    <row r="77" spans="1:7" x14ac:dyDescent="0.3">
      <c r="A77" s="17" t="s">
        <v>248</v>
      </c>
      <c r="B77" s="16">
        <v>0.66669999999999996</v>
      </c>
      <c r="C77" s="16">
        <v>0</v>
      </c>
      <c r="D77" s="16">
        <v>0.33329999999999999</v>
      </c>
      <c r="E77" s="16">
        <v>0</v>
      </c>
      <c r="F77" s="16">
        <v>0</v>
      </c>
      <c r="G77" s="16">
        <v>0</v>
      </c>
    </row>
    <row r="78" spans="1:7" x14ac:dyDescent="0.3">
      <c r="A78" s="17" t="s">
        <v>19</v>
      </c>
      <c r="B78" s="16">
        <v>0.83330000000000004</v>
      </c>
      <c r="C78" s="16">
        <v>0</v>
      </c>
      <c r="D78" s="16">
        <v>0</v>
      </c>
      <c r="E78" s="16">
        <v>0</v>
      </c>
      <c r="F78" s="16">
        <v>0</v>
      </c>
      <c r="G78" s="16">
        <v>0.16669999999999999</v>
      </c>
    </row>
    <row r="79" spans="1:7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</row>
    <row r="80" spans="1:7" x14ac:dyDescent="0.3">
      <c r="A80" s="17" t="s">
        <v>250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</row>
    <row r="81" spans="1:7" x14ac:dyDescent="0.3">
      <c r="A81" s="17" t="s">
        <v>251</v>
      </c>
      <c r="B81" s="16">
        <v>0.5</v>
      </c>
      <c r="C81" s="16">
        <v>0</v>
      </c>
      <c r="D81" s="16">
        <v>0</v>
      </c>
      <c r="E81" s="16">
        <v>0.25</v>
      </c>
      <c r="F81" s="16">
        <v>0.25</v>
      </c>
      <c r="G81" s="16">
        <v>0</v>
      </c>
    </row>
    <row r="82" spans="1:7" x14ac:dyDescent="0.3">
      <c r="A82" s="17" t="s">
        <v>252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</row>
    <row r="83" spans="1:7" x14ac:dyDescent="0.3">
      <c r="A83" s="17" t="s">
        <v>20</v>
      </c>
      <c r="B83" s="16">
        <v>0.66669999999999996</v>
      </c>
      <c r="C83" s="16">
        <v>0</v>
      </c>
      <c r="D83" s="16">
        <v>0</v>
      </c>
      <c r="E83" s="16">
        <v>0</v>
      </c>
      <c r="F83" s="16">
        <v>0</v>
      </c>
      <c r="G83" s="16">
        <v>0.33329999999999999</v>
      </c>
    </row>
    <row r="84" spans="1:7" x14ac:dyDescent="0.3">
      <c r="A84" s="17" t="s">
        <v>21</v>
      </c>
      <c r="B84" s="16">
        <v>0.83330000000000004</v>
      </c>
      <c r="C84" s="16">
        <v>0</v>
      </c>
      <c r="D84" s="16">
        <v>0</v>
      </c>
      <c r="E84" s="16">
        <v>0</v>
      </c>
      <c r="F84" s="16">
        <v>0</v>
      </c>
      <c r="G84" s="16">
        <v>0.16669999999999999</v>
      </c>
    </row>
    <row r="85" spans="1:7" x14ac:dyDescent="0.3">
      <c r="A85" s="17" t="s">
        <v>253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</row>
    <row r="86" spans="1:7" x14ac:dyDescent="0.3">
      <c r="A86" s="17" t="s">
        <v>254</v>
      </c>
      <c r="B86" s="16">
        <v>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 x14ac:dyDescent="0.3">
      <c r="A87" s="17" t="s">
        <v>255</v>
      </c>
      <c r="B87" s="16">
        <v>0.5</v>
      </c>
      <c r="C87" s="16">
        <v>0</v>
      </c>
      <c r="D87" s="16">
        <v>0</v>
      </c>
      <c r="E87" s="16">
        <v>0.5</v>
      </c>
      <c r="F87" s="16">
        <v>0</v>
      </c>
      <c r="G87" s="16">
        <v>0</v>
      </c>
    </row>
    <row r="88" spans="1:7" x14ac:dyDescent="0.3">
      <c r="A88" s="17" t="s">
        <v>256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</row>
    <row r="89" spans="1:7" x14ac:dyDescent="0.3">
      <c r="A89" s="17" t="s">
        <v>22</v>
      </c>
      <c r="B89" s="16">
        <v>0.66669999999999996</v>
      </c>
      <c r="C89" s="16">
        <v>0.33329999999999999</v>
      </c>
      <c r="D89" s="16">
        <v>0</v>
      </c>
      <c r="E89" s="16">
        <v>0</v>
      </c>
      <c r="F89" s="16">
        <v>0</v>
      </c>
      <c r="G89" s="16">
        <v>0</v>
      </c>
    </row>
    <row r="90" spans="1:7" x14ac:dyDescent="0.3">
      <c r="A90" s="17" t="s">
        <v>23</v>
      </c>
      <c r="B90" s="16">
        <v>0.4</v>
      </c>
      <c r="C90" s="16">
        <v>0.2</v>
      </c>
      <c r="D90" s="16">
        <v>0</v>
      </c>
      <c r="E90" s="16">
        <v>0.4</v>
      </c>
      <c r="F90" s="16">
        <v>0</v>
      </c>
      <c r="G90" s="16">
        <v>0</v>
      </c>
    </row>
    <row r="92" spans="1:7" x14ac:dyDescent="0.3">
      <c r="A92" s="15" t="s">
        <v>285</v>
      </c>
      <c r="B92" s="15">
        <v>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</row>
    <row r="93" spans="1:7" x14ac:dyDescent="0.3">
      <c r="A93" s="17" t="s">
        <v>257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</row>
    <row r="94" spans="1:7" x14ac:dyDescent="0.3">
      <c r="A94" s="17" t="s">
        <v>258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</row>
    <row r="95" spans="1:7" x14ac:dyDescent="0.3">
      <c r="A95" s="17" t="s">
        <v>259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 x14ac:dyDescent="0.3">
      <c r="A96" s="17" t="s">
        <v>260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 x14ac:dyDescent="0.3">
      <c r="A97" s="17" t="s">
        <v>261</v>
      </c>
      <c r="B97" s="16">
        <v>1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 x14ac:dyDescent="0.3">
      <c r="A98" s="17" t="s">
        <v>262</v>
      </c>
      <c r="B98" s="16">
        <v>1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</row>
    <row r="99" spans="1:7" x14ac:dyDescent="0.3">
      <c r="A99" s="17" t="s">
        <v>263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</row>
    <row r="100" spans="1:7" x14ac:dyDescent="0.3">
      <c r="A100" s="17" t="s">
        <v>264</v>
      </c>
      <c r="B100" s="16">
        <v>1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</row>
    <row r="101" spans="1:7" x14ac:dyDescent="0.3">
      <c r="A101" s="17" t="s">
        <v>265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</row>
    <row r="102" spans="1:7" x14ac:dyDescent="0.3">
      <c r="A102" s="17" t="s">
        <v>266</v>
      </c>
      <c r="B102" s="16">
        <v>1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</row>
    <row r="103" spans="1:7" x14ac:dyDescent="0.3">
      <c r="A103" s="17" t="s">
        <v>267</v>
      </c>
      <c r="B103" s="16">
        <v>1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</row>
    <row r="104" spans="1:7" x14ac:dyDescent="0.3">
      <c r="A104" s="17" t="s">
        <v>268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 x14ac:dyDescent="0.3">
      <c r="A105" s="17" t="s">
        <v>269</v>
      </c>
      <c r="B105" s="16">
        <v>1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 x14ac:dyDescent="0.3">
      <c r="A106" s="17" t="s">
        <v>270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</row>
    <row r="107" spans="1:7" x14ac:dyDescent="0.3">
      <c r="A107" s="17" t="s">
        <v>271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 x14ac:dyDescent="0.3">
      <c r="A108" s="17" t="s">
        <v>272</v>
      </c>
      <c r="B108" s="16">
        <v>1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</row>
    <row r="109" spans="1:7" x14ac:dyDescent="0.3">
      <c r="A109" s="17" t="s">
        <v>273</v>
      </c>
      <c r="B109" s="16">
        <v>1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</row>
    <row r="111" spans="1:7" x14ac:dyDescent="0.3">
      <c r="A111" s="15" t="s">
        <v>286</v>
      </c>
      <c r="B111" s="15">
        <v>0.55559999999999998</v>
      </c>
      <c r="C111" s="15">
        <v>0.33329999999999999</v>
      </c>
      <c r="D111" s="15">
        <v>0</v>
      </c>
      <c r="E111" s="15">
        <v>0.1111</v>
      </c>
      <c r="F111" s="15">
        <v>0</v>
      </c>
      <c r="G111" s="15">
        <v>0</v>
      </c>
    </row>
    <row r="112" spans="1:7" x14ac:dyDescent="0.3">
      <c r="A112" s="17" t="s">
        <v>274</v>
      </c>
      <c r="B112" s="16">
        <v>0.5</v>
      </c>
      <c r="C112" s="16">
        <v>0</v>
      </c>
      <c r="D112" s="16">
        <v>0</v>
      </c>
      <c r="E112" s="16">
        <v>0.5</v>
      </c>
      <c r="F112" s="16">
        <v>0</v>
      </c>
      <c r="G112" s="16">
        <v>0</v>
      </c>
    </row>
    <row r="113" spans="1:7" x14ac:dyDescent="0.3">
      <c r="A113" s="17" t="s">
        <v>275</v>
      </c>
      <c r="B113" s="16">
        <v>0.5</v>
      </c>
      <c r="C113" s="16">
        <v>0.5</v>
      </c>
      <c r="D113" s="16">
        <v>0</v>
      </c>
      <c r="E113" s="16">
        <v>0</v>
      </c>
      <c r="F113" s="16">
        <v>0</v>
      </c>
      <c r="G113" s="16">
        <v>0</v>
      </c>
    </row>
    <row r="114" spans="1:7" x14ac:dyDescent="0.3">
      <c r="A114" s="17" t="s">
        <v>276</v>
      </c>
      <c r="B114" s="16">
        <v>0.66669999999999996</v>
      </c>
      <c r="C114" s="16">
        <v>0.33329999999999999</v>
      </c>
      <c r="D114" s="16">
        <v>0</v>
      </c>
      <c r="E114" s="16">
        <v>0</v>
      </c>
      <c r="F114" s="16">
        <v>0</v>
      </c>
      <c r="G114" s="16">
        <v>0</v>
      </c>
    </row>
    <row r="116" spans="1:7" x14ac:dyDescent="0.3">
      <c r="A116" s="15" t="s">
        <v>287</v>
      </c>
      <c r="B116" s="15">
        <v>0.85709999999999997</v>
      </c>
      <c r="C116" s="15">
        <v>0</v>
      </c>
      <c r="D116" s="15">
        <v>0</v>
      </c>
      <c r="E116" s="15">
        <v>0</v>
      </c>
      <c r="F116" s="15">
        <v>0</v>
      </c>
      <c r="G116" s="15">
        <v>0.1429</v>
      </c>
    </row>
    <row r="117" spans="1:7" x14ac:dyDescent="0.3">
      <c r="A117" s="17" t="s">
        <v>277</v>
      </c>
      <c r="B117" s="16">
        <v>0.83330000000000004</v>
      </c>
      <c r="C117" s="16">
        <v>0</v>
      </c>
      <c r="D117" s="16">
        <v>0</v>
      </c>
      <c r="E117" s="16">
        <v>0</v>
      </c>
      <c r="F117" s="16">
        <v>0</v>
      </c>
      <c r="G117" s="16">
        <v>0.16669999999999999</v>
      </c>
    </row>
    <row r="118" spans="1:7" x14ac:dyDescent="0.3">
      <c r="A118" s="17" t="s">
        <v>278</v>
      </c>
      <c r="B118" s="16">
        <v>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</row>
  </sheetData>
  <mergeCells count="3">
    <mergeCell ref="A2:A3"/>
    <mergeCell ref="B2:G2"/>
    <mergeCell ref="A18:G18"/>
  </mergeCells>
  <pageMargins left="0.51181102362204722" right="0.70866141732283472" top="0.92" bottom="0.35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22"/>
  <sheetViews>
    <sheetView showGridLines="0" zoomScaleNormal="100" workbookViewId="0">
      <selection activeCell="B24" sqref="B24"/>
    </sheetView>
  </sheetViews>
  <sheetFormatPr defaultRowHeight="18.75" x14ac:dyDescent="0.3"/>
  <cols>
    <col min="1" max="1" width="36.625" style="8" customWidth="1"/>
    <col min="2" max="7" width="14.375" style="8" customWidth="1"/>
    <col min="8" max="16384" width="9" style="8"/>
  </cols>
  <sheetData>
    <row r="1" spans="1:99" s="101" customFormat="1" x14ac:dyDescent="0.3">
      <c r="A1" s="4" t="s">
        <v>308</v>
      </c>
      <c r="B1" s="4"/>
      <c r="C1" s="4"/>
      <c r="D1" s="4"/>
      <c r="E1" s="4"/>
      <c r="F1" s="4"/>
      <c r="G1" s="4"/>
      <c r="H1" s="4"/>
      <c r="I1" s="4"/>
      <c r="J1" s="94"/>
      <c r="K1" s="95"/>
      <c r="L1" s="96"/>
      <c r="M1" s="98"/>
      <c r="N1" s="96"/>
      <c r="O1" s="98"/>
      <c r="P1" s="96"/>
      <c r="Q1" s="99"/>
      <c r="R1" s="100"/>
      <c r="S1" s="99"/>
      <c r="T1" s="100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</row>
    <row r="2" spans="1:99" x14ac:dyDescent="0.3">
      <c r="A2" s="112" t="s">
        <v>61</v>
      </c>
      <c r="B2" s="114" t="s">
        <v>173</v>
      </c>
      <c r="C2" s="115"/>
      <c r="D2" s="115"/>
      <c r="E2" s="115"/>
      <c r="F2" s="115"/>
      <c r="G2" s="116"/>
    </row>
    <row r="3" spans="1:99" ht="37.5" x14ac:dyDescent="0.3">
      <c r="A3" s="113"/>
      <c r="B3" s="14" t="s">
        <v>118</v>
      </c>
      <c r="C3" s="14" t="s">
        <v>174</v>
      </c>
      <c r="D3" s="14" t="s">
        <v>175</v>
      </c>
      <c r="E3" s="14" t="s">
        <v>176</v>
      </c>
      <c r="F3" s="14" t="s">
        <v>177</v>
      </c>
      <c r="G3" s="14" t="s">
        <v>98</v>
      </c>
    </row>
    <row r="4" spans="1:99" x14ac:dyDescent="0.3">
      <c r="A4" s="11" t="s">
        <v>59</v>
      </c>
      <c r="B4" s="14">
        <v>0.81820000000000004</v>
      </c>
      <c r="C4" s="14">
        <v>0</v>
      </c>
      <c r="D4" s="14">
        <v>0</v>
      </c>
      <c r="E4" s="14">
        <v>9.0899999999999995E-2</v>
      </c>
      <c r="F4" s="14">
        <v>4.5499999999999999E-2</v>
      </c>
      <c r="G4" s="14">
        <v>4.5499999999999999E-2</v>
      </c>
    </row>
    <row r="5" spans="1:99" x14ac:dyDescent="0.3">
      <c r="A5" s="13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1</v>
      </c>
    </row>
    <row r="6" spans="1:99" x14ac:dyDescent="0.3">
      <c r="A6" s="13" t="s">
        <v>12</v>
      </c>
      <c r="B6" s="12">
        <v>1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99" x14ac:dyDescent="0.3">
      <c r="A7" s="13" t="s">
        <v>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99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99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99" x14ac:dyDescent="0.3">
      <c r="A10" s="13" t="s">
        <v>16</v>
      </c>
      <c r="B10" s="12">
        <v>0.88890000000000002</v>
      </c>
      <c r="C10" s="12">
        <v>0</v>
      </c>
      <c r="D10" s="12">
        <v>0</v>
      </c>
      <c r="E10" s="12">
        <v>0</v>
      </c>
      <c r="F10" s="12">
        <v>0.1111</v>
      </c>
      <c r="G10" s="12">
        <v>0</v>
      </c>
    </row>
    <row r="11" spans="1:99" x14ac:dyDescent="0.3">
      <c r="A11" s="13" t="s">
        <v>17</v>
      </c>
      <c r="B11" s="12">
        <v>0.8</v>
      </c>
      <c r="C11" s="12">
        <v>0</v>
      </c>
      <c r="D11" s="12">
        <v>0</v>
      </c>
      <c r="E11" s="12">
        <v>0.2</v>
      </c>
      <c r="F11" s="12">
        <v>0</v>
      </c>
      <c r="G11" s="12">
        <v>0</v>
      </c>
    </row>
    <row r="12" spans="1:99" x14ac:dyDescent="0.3">
      <c r="A12" s="13" t="s">
        <v>18</v>
      </c>
      <c r="B12" s="12">
        <v>0.5</v>
      </c>
      <c r="C12" s="12">
        <v>0</v>
      </c>
      <c r="D12" s="12">
        <v>0</v>
      </c>
      <c r="E12" s="12">
        <v>0.5</v>
      </c>
      <c r="F12" s="12">
        <v>0</v>
      </c>
      <c r="G12" s="12">
        <v>0</v>
      </c>
    </row>
    <row r="13" spans="1:99" x14ac:dyDescent="0.3">
      <c r="A13" s="13" t="s">
        <v>19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99" x14ac:dyDescent="0.3">
      <c r="A14" s="13" t="s">
        <v>20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99" x14ac:dyDescent="0.3">
      <c r="A15" s="13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99" x14ac:dyDescent="0.3">
      <c r="A16" s="13" t="s">
        <v>22</v>
      </c>
      <c r="B16" s="12">
        <v>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3">
      <c r="A17" s="13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ht="4.5" customHeight="1" x14ac:dyDescent="0.3">
      <c r="A18" s="142"/>
      <c r="B18" s="142"/>
      <c r="C18" s="142"/>
      <c r="D18" s="142"/>
      <c r="E18" s="142"/>
      <c r="F18" s="142"/>
      <c r="G18" s="142"/>
    </row>
    <row r="19" spans="1:7" x14ac:dyDescent="0.3">
      <c r="A19" s="15" t="s">
        <v>211</v>
      </c>
      <c r="B19" s="15">
        <v>0.83330000000000004</v>
      </c>
      <c r="C19" s="15">
        <v>0</v>
      </c>
      <c r="D19" s="15">
        <v>0</v>
      </c>
      <c r="E19" s="15">
        <v>0.16669999999999999</v>
      </c>
      <c r="F19" s="15">
        <v>0</v>
      </c>
      <c r="G19" s="15">
        <v>0</v>
      </c>
    </row>
    <row r="20" spans="1:7" ht="17.25" customHeight="1" x14ac:dyDescent="0.3">
      <c r="A20" s="17" t="s">
        <v>204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17.25" customHeight="1" x14ac:dyDescent="0.3">
      <c r="A21" s="17" t="s">
        <v>205</v>
      </c>
      <c r="B21" s="16">
        <v>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17.25" customHeight="1" x14ac:dyDescent="0.3">
      <c r="A22" s="17" t="s">
        <v>206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ht="17.25" customHeight="1" x14ac:dyDescent="0.3">
      <c r="A23" s="17" t="s">
        <v>207</v>
      </c>
      <c r="B23" s="16">
        <v>0</v>
      </c>
      <c r="C23" s="16">
        <v>0</v>
      </c>
      <c r="D23" s="16">
        <v>0</v>
      </c>
      <c r="E23" s="16">
        <v>1</v>
      </c>
      <c r="F23" s="16">
        <v>0</v>
      </c>
      <c r="G23" s="16">
        <v>0</v>
      </c>
    </row>
    <row r="24" spans="1:7" ht="17.25" customHeight="1" x14ac:dyDescent="0.3">
      <c r="A24" s="17" t="s">
        <v>208</v>
      </c>
      <c r="B24" s="16">
        <v>1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17.25" customHeight="1" x14ac:dyDescent="0.3">
      <c r="A25" s="17" t="s">
        <v>209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17.25" customHeight="1" x14ac:dyDescent="0.3">
      <c r="A26" s="17" t="s">
        <v>210</v>
      </c>
      <c r="B26" s="16">
        <v>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15" t="s">
        <v>279</v>
      </c>
      <c r="B27" s="15">
        <v>0.82350000000000001</v>
      </c>
      <c r="C27" s="15">
        <v>0</v>
      </c>
      <c r="D27" s="15">
        <v>0</v>
      </c>
      <c r="E27" s="15">
        <v>0.1176</v>
      </c>
      <c r="F27" s="15">
        <v>0</v>
      </c>
      <c r="G27" s="15">
        <v>5.8799999999999998E-2</v>
      </c>
    </row>
    <row r="28" spans="1:7" x14ac:dyDescent="0.3">
      <c r="A28" s="17" t="s">
        <v>212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7" t="s">
        <v>213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214</v>
      </c>
      <c r="B30" s="16">
        <v>1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216</v>
      </c>
      <c r="B32" s="16">
        <v>0.75</v>
      </c>
      <c r="C32" s="16">
        <v>0</v>
      </c>
      <c r="D32" s="16">
        <v>0</v>
      </c>
      <c r="E32" s="16">
        <v>0.25</v>
      </c>
      <c r="F32" s="16">
        <v>0</v>
      </c>
      <c r="G32" s="16">
        <v>0</v>
      </c>
    </row>
    <row r="33" spans="1:7" x14ac:dyDescent="0.3">
      <c r="A33" s="17" t="s">
        <v>217</v>
      </c>
      <c r="B33" s="16">
        <v>0.6</v>
      </c>
      <c r="C33" s="16">
        <v>0</v>
      </c>
      <c r="D33" s="16">
        <v>0</v>
      </c>
      <c r="E33" s="16">
        <v>0.2</v>
      </c>
      <c r="F33" s="16">
        <v>0</v>
      </c>
      <c r="G33" s="16">
        <v>0.2</v>
      </c>
    </row>
    <row r="34" spans="1:7" x14ac:dyDescent="0.3">
      <c r="A34" s="17" t="s">
        <v>218</v>
      </c>
      <c r="B34" s="16">
        <v>1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6" spans="1:7" x14ac:dyDescent="0.3">
      <c r="A36" s="15" t="s">
        <v>280</v>
      </c>
      <c r="B36" s="15">
        <v>0.75</v>
      </c>
      <c r="C36" s="15">
        <v>0</v>
      </c>
      <c r="D36" s="15">
        <v>0</v>
      </c>
      <c r="E36" s="15">
        <v>0</v>
      </c>
      <c r="F36" s="15">
        <v>8.3299999999999999E-2</v>
      </c>
      <c r="G36" s="15">
        <v>0.16669999999999999</v>
      </c>
    </row>
    <row r="37" spans="1:7" x14ac:dyDescent="0.3">
      <c r="A37" s="17" t="s">
        <v>219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3">
      <c r="A38" s="17" t="s">
        <v>220</v>
      </c>
      <c r="B38" s="16">
        <v>0.66669999999999996</v>
      </c>
      <c r="C38" s="16">
        <v>0</v>
      </c>
      <c r="D38" s="16">
        <v>0</v>
      </c>
      <c r="E38" s="16">
        <v>0</v>
      </c>
      <c r="F38" s="16">
        <v>0.33329999999999999</v>
      </c>
      <c r="G38" s="16">
        <v>0</v>
      </c>
    </row>
    <row r="39" spans="1:7" x14ac:dyDescent="0.3">
      <c r="A39" s="17" t="s">
        <v>221</v>
      </c>
      <c r="B39" s="16">
        <v>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17" t="s">
        <v>222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17" t="s">
        <v>223</v>
      </c>
      <c r="B41" s="16">
        <v>0.6</v>
      </c>
      <c r="C41" s="16">
        <v>0</v>
      </c>
      <c r="D41" s="16">
        <v>0</v>
      </c>
      <c r="E41" s="16">
        <v>0</v>
      </c>
      <c r="F41" s="16">
        <v>0</v>
      </c>
      <c r="G41" s="16">
        <v>0.4</v>
      </c>
    </row>
    <row r="42" spans="1:7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4" spans="1:7" x14ac:dyDescent="0.3">
      <c r="A44" s="15" t="s">
        <v>281</v>
      </c>
      <c r="B44" s="15">
        <v>0.82609999999999995</v>
      </c>
      <c r="C44" s="15">
        <v>2.1700000000000001E-2</v>
      </c>
      <c r="D44" s="15">
        <v>2.1700000000000001E-2</v>
      </c>
      <c r="E44" s="15">
        <v>4.3499999999999997E-2</v>
      </c>
      <c r="F44" s="15">
        <v>6.5199999999999994E-2</v>
      </c>
      <c r="G44" s="15">
        <v>2.1700000000000001E-2</v>
      </c>
    </row>
    <row r="45" spans="1:7" x14ac:dyDescent="0.3">
      <c r="A45" s="17" t="s">
        <v>225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17" t="s">
        <v>226</v>
      </c>
      <c r="B46" s="16">
        <v>1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17" t="s">
        <v>227</v>
      </c>
      <c r="B47" s="16">
        <v>0.66669999999999996</v>
      </c>
      <c r="C47" s="16">
        <v>0</v>
      </c>
      <c r="D47" s="16">
        <v>0</v>
      </c>
      <c r="E47" s="16">
        <v>0.33329999999999999</v>
      </c>
      <c r="F47" s="16">
        <v>0</v>
      </c>
      <c r="G47" s="16">
        <v>0</v>
      </c>
    </row>
    <row r="48" spans="1:7" ht="18" customHeight="1" x14ac:dyDescent="0.3">
      <c r="A48" s="17" t="s">
        <v>228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ht="18" customHeight="1" x14ac:dyDescent="0.3">
      <c r="A49" s="17" t="s">
        <v>229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ht="18" customHeight="1" x14ac:dyDescent="0.3">
      <c r="A50" s="17" t="s">
        <v>230</v>
      </c>
      <c r="B50" s="16">
        <v>1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ht="18" customHeight="1" x14ac:dyDescent="0.3">
      <c r="A51" s="17" t="s">
        <v>231</v>
      </c>
      <c r="B51" s="16">
        <v>0.66669999999999996</v>
      </c>
      <c r="C51" s="16">
        <v>0.33329999999999999</v>
      </c>
      <c r="D51" s="16">
        <v>0</v>
      </c>
      <c r="E51" s="16">
        <v>0</v>
      </c>
      <c r="F51" s="16">
        <v>0</v>
      </c>
      <c r="G51" s="16">
        <v>0</v>
      </c>
    </row>
    <row r="52" spans="1:7" ht="18" customHeight="1" x14ac:dyDescent="0.3">
      <c r="A52" s="17" t="s">
        <v>232</v>
      </c>
      <c r="B52" s="16">
        <v>0.88890000000000002</v>
      </c>
      <c r="C52" s="16">
        <v>0</v>
      </c>
      <c r="D52" s="16">
        <v>0</v>
      </c>
      <c r="E52" s="16">
        <v>0</v>
      </c>
      <c r="F52" s="16">
        <v>0.1111</v>
      </c>
      <c r="G52" s="16">
        <v>0</v>
      </c>
    </row>
    <row r="53" spans="1:7" ht="18" customHeight="1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ht="18" customHeight="1" x14ac:dyDescent="0.3">
      <c r="A54" s="17" t="s">
        <v>234</v>
      </c>
      <c r="B54" s="16">
        <v>0.875</v>
      </c>
      <c r="C54" s="16">
        <v>0</v>
      </c>
      <c r="D54" s="16">
        <v>0</v>
      </c>
      <c r="E54" s="16">
        <v>0</v>
      </c>
      <c r="F54" s="16">
        <v>0.125</v>
      </c>
      <c r="G54" s="16">
        <v>0</v>
      </c>
    </row>
    <row r="55" spans="1:7" ht="18" customHeight="1" x14ac:dyDescent="0.3">
      <c r="A55" s="17" t="s">
        <v>181</v>
      </c>
      <c r="B55" s="16">
        <v>0.71430000000000005</v>
      </c>
      <c r="C55" s="16">
        <v>0</v>
      </c>
      <c r="D55" s="16">
        <v>0.1429</v>
      </c>
      <c r="E55" s="16">
        <v>0</v>
      </c>
      <c r="F55" s="16">
        <v>0</v>
      </c>
      <c r="G55" s="16">
        <v>0.1429</v>
      </c>
    </row>
    <row r="56" spans="1:7" ht="18" customHeight="1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ht="18" customHeight="1" x14ac:dyDescent="0.3">
      <c r="A57" s="17" t="s">
        <v>236</v>
      </c>
      <c r="B57" s="16">
        <v>0.6</v>
      </c>
      <c r="C57" s="16">
        <v>0</v>
      </c>
      <c r="D57" s="16">
        <v>0</v>
      </c>
      <c r="E57" s="16">
        <v>0.2</v>
      </c>
      <c r="F57" s="16">
        <v>0.2</v>
      </c>
      <c r="G57" s="16">
        <v>0</v>
      </c>
    </row>
    <row r="58" spans="1:7" ht="13.5" customHeight="1" x14ac:dyDescent="0.3"/>
    <row r="59" spans="1:7" x14ac:dyDescent="0.3">
      <c r="A59" s="15" t="s">
        <v>282</v>
      </c>
      <c r="B59" s="15">
        <v>0.81820000000000004</v>
      </c>
      <c r="C59" s="15">
        <v>0</v>
      </c>
      <c r="D59" s="15">
        <v>0</v>
      </c>
      <c r="E59" s="15">
        <v>9.0899999999999995E-2</v>
      </c>
      <c r="F59" s="15">
        <v>0</v>
      </c>
      <c r="G59" s="15">
        <v>9.0899999999999995E-2</v>
      </c>
    </row>
    <row r="60" spans="1:7" x14ac:dyDescent="0.3">
      <c r="A60" s="17" t="s">
        <v>237</v>
      </c>
      <c r="B60" s="16">
        <v>1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17" t="s">
        <v>238</v>
      </c>
      <c r="B61" s="16">
        <v>0.33329999999999999</v>
      </c>
      <c r="C61" s="16">
        <v>0</v>
      </c>
      <c r="D61" s="16">
        <v>0</v>
      </c>
      <c r="E61" s="16">
        <v>0.33329999999999999</v>
      </c>
      <c r="F61" s="16">
        <v>0</v>
      </c>
      <c r="G61" s="16">
        <v>0.33329999999999999</v>
      </c>
    </row>
    <row r="62" spans="1:7" ht="9" customHeight="1" x14ac:dyDescent="0.3"/>
    <row r="63" spans="1:7" x14ac:dyDescent="0.3">
      <c r="A63" s="15" t="s">
        <v>283</v>
      </c>
      <c r="B63" s="15">
        <v>0.88890000000000002</v>
      </c>
      <c r="C63" s="15">
        <v>0</v>
      </c>
      <c r="D63" s="15">
        <v>0</v>
      </c>
      <c r="E63" s="15">
        <v>0</v>
      </c>
      <c r="F63" s="15">
        <v>7.4099999999999999E-2</v>
      </c>
      <c r="G63" s="15">
        <v>3.6999999999999998E-2</v>
      </c>
    </row>
    <row r="64" spans="1:7" x14ac:dyDescent="0.3">
      <c r="A64" s="17" t="s">
        <v>239</v>
      </c>
      <c r="B64" s="16">
        <v>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17" t="s">
        <v>240</v>
      </c>
      <c r="B65" s="16">
        <v>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17" t="s">
        <v>241</v>
      </c>
      <c r="B66" s="16">
        <v>0.81820000000000004</v>
      </c>
      <c r="C66" s="16">
        <v>0</v>
      </c>
      <c r="D66" s="16">
        <v>0</v>
      </c>
      <c r="E66" s="16">
        <v>0</v>
      </c>
      <c r="F66" s="16">
        <v>0.18179999999999999</v>
      </c>
      <c r="G66" s="16">
        <v>0</v>
      </c>
    </row>
    <row r="67" spans="1:7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17" t="s">
        <v>242</v>
      </c>
      <c r="B68" s="16">
        <v>0.66669999999999996</v>
      </c>
      <c r="C68" s="16">
        <v>0</v>
      </c>
      <c r="D68" s="16">
        <v>0</v>
      </c>
      <c r="E68" s="16">
        <v>0</v>
      </c>
      <c r="F68" s="16">
        <v>0</v>
      </c>
      <c r="G68" s="16">
        <v>0.33329999999999999</v>
      </c>
    </row>
    <row r="69" spans="1:7" x14ac:dyDescent="0.3">
      <c r="A69" s="17" t="s">
        <v>243</v>
      </c>
      <c r="B69" s="16">
        <v>1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17" t="s">
        <v>244</v>
      </c>
      <c r="B70" s="16">
        <v>1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17" t="s">
        <v>245</v>
      </c>
      <c r="B71" s="16">
        <v>1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3">
      <c r="A72" s="17"/>
      <c r="B72" s="16"/>
      <c r="C72" s="16"/>
      <c r="D72" s="16"/>
      <c r="E72" s="16"/>
      <c r="F72" s="16"/>
      <c r="G72" s="16"/>
    </row>
    <row r="73" spans="1:7" ht="20.25" customHeight="1" x14ac:dyDescent="0.3">
      <c r="A73" s="15" t="s">
        <v>284</v>
      </c>
      <c r="B73" s="15">
        <v>0.66669999999999996</v>
      </c>
      <c r="C73" s="15">
        <v>4.1700000000000001E-2</v>
      </c>
      <c r="D73" s="15">
        <v>0</v>
      </c>
      <c r="E73" s="15">
        <v>4.1700000000000001E-2</v>
      </c>
      <c r="F73" s="15">
        <v>0.1875</v>
      </c>
      <c r="G73" s="15">
        <v>6.25E-2</v>
      </c>
    </row>
    <row r="74" spans="1:7" ht="20.25" customHeight="1" x14ac:dyDescent="0.3">
      <c r="A74" s="17" t="s">
        <v>246</v>
      </c>
      <c r="B74" s="16">
        <v>0.6</v>
      </c>
      <c r="C74" s="16">
        <v>0.2</v>
      </c>
      <c r="D74" s="16">
        <v>0</v>
      </c>
      <c r="E74" s="16">
        <v>0</v>
      </c>
      <c r="F74" s="16">
        <v>0.2</v>
      </c>
      <c r="G74" s="16">
        <v>0</v>
      </c>
    </row>
    <row r="75" spans="1:7" ht="20.25" customHeight="1" x14ac:dyDescent="0.3">
      <c r="A75" s="17" t="s">
        <v>18</v>
      </c>
      <c r="B75" s="16">
        <v>0.75</v>
      </c>
      <c r="C75" s="16">
        <v>0</v>
      </c>
      <c r="D75" s="16">
        <v>0</v>
      </c>
      <c r="E75" s="16">
        <v>0</v>
      </c>
      <c r="F75" s="16">
        <v>0.25</v>
      </c>
      <c r="G75" s="16">
        <v>0</v>
      </c>
    </row>
    <row r="76" spans="1:7" ht="20.25" customHeight="1" x14ac:dyDescent="0.3">
      <c r="A76" s="17" t="s">
        <v>247</v>
      </c>
      <c r="B76" s="16">
        <v>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ht="20.25" customHeight="1" x14ac:dyDescent="0.3">
      <c r="A77" s="17" t="s">
        <v>248</v>
      </c>
      <c r="B77" s="16">
        <v>0</v>
      </c>
      <c r="C77" s="16">
        <v>0</v>
      </c>
      <c r="D77" s="16">
        <v>0</v>
      </c>
      <c r="E77" s="16">
        <v>0</v>
      </c>
      <c r="F77" s="16">
        <v>1</v>
      </c>
      <c r="G77" s="16">
        <v>0</v>
      </c>
    </row>
    <row r="78" spans="1:7" ht="20.25" customHeight="1" x14ac:dyDescent="0.3">
      <c r="A78" s="17" t="s">
        <v>19</v>
      </c>
      <c r="B78" s="16">
        <v>0.66669999999999996</v>
      </c>
      <c r="C78" s="16">
        <v>0</v>
      </c>
      <c r="D78" s="16">
        <v>0</v>
      </c>
      <c r="E78" s="16">
        <v>0.16669999999999999</v>
      </c>
      <c r="F78" s="16">
        <v>0</v>
      </c>
      <c r="G78" s="16">
        <v>0.16669999999999999</v>
      </c>
    </row>
    <row r="79" spans="1:7" ht="20.25" customHeight="1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</row>
    <row r="80" spans="1:7" ht="20.25" customHeight="1" x14ac:dyDescent="0.3">
      <c r="A80" s="17" t="s">
        <v>250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</row>
    <row r="81" spans="1:7" ht="20.25" customHeight="1" x14ac:dyDescent="0.3">
      <c r="A81" s="17" t="s">
        <v>251</v>
      </c>
      <c r="B81" s="16">
        <v>0.75</v>
      </c>
      <c r="C81" s="16">
        <v>0</v>
      </c>
      <c r="D81" s="16">
        <v>0</v>
      </c>
      <c r="E81" s="16">
        <v>0</v>
      </c>
      <c r="F81" s="16">
        <v>0.25</v>
      </c>
      <c r="G81" s="16">
        <v>0</v>
      </c>
    </row>
    <row r="82" spans="1:7" ht="20.25" customHeight="1" x14ac:dyDescent="0.3">
      <c r="A82" s="17" t="s">
        <v>252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</row>
    <row r="83" spans="1:7" ht="20.25" customHeight="1" x14ac:dyDescent="0.3">
      <c r="A83" s="17" t="s">
        <v>20</v>
      </c>
      <c r="B83" s="16">
        <v>0.33329999999999999</v>
      </c>
      <c r="C83" s="16">
        <v>0</v>
      </c>
      <c r="D83" s="16">
        <v>0</v>
      </c>
      <c r="E83" s="16">
        <v>0.33329999999999999</v>
      </c>
      <c r="F83" s="16">
        <v>0</v>
      </c>
      <c r="G83" s="16">
        <v>0.33329999999999999</v>
      </c>
    </row>
    <row r="84" spans="1:7" ht="20.25" customHeight="1" x14ac:dyDescent="0.3">
      <c r="A84" s="17" t="s">
        <v>21</v>
      </c>
      <c r="B84" s="16">
        <v>0.5</v>
      </c>
      <c r="C84" s="16">
        <v>0.16669999999999999</v>
      </c>
      <c r="D84" s="16">
        <v>0</v>
      </c>
      <c r="E84" s="16">
        <v>0</v>
      </c>
      <c r="F84" s="16">
        <v>0.16669999999999999</v>
      </c>
      <c r="G84" s="16">
        <v>0.16669999999999999</v>
      </c>
    </row>
    <row r="85" spans="1:7" ht="20.25" customHeight="1" x14ac:dyDescent="0.3">
      <c r="A85" s="17" t="s">
        <v>253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</row>
    <row r="86" spans="1:7" ht="20.25" customHeight="1" x14ac:dyDescent="0.3">
      <c r="A86" s="17" t="s">
        <v>254</v>
      </c>
      <c r="B86" s="16">
        <v>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</row>
    <row r="87" spans="1:7" ht="20.25" customHeight="1" x14ac:dyDescent="0.3">
      <c r="A87" s="17" t="s">
        <v>255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</row>
    <row r="88" spans="1:7" ht="20.25" customHeight="1" x14ac:dyDescent="0.3">
      <c r="A88" s="17" t="s">
        <v>256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</row>
    <row r="89" spans="1:7" ht="20.25" customHeight="1" x14ac:dyDescent="0.3">
      <c r="A89" s="17" t="s">
        <v>22</v>
      </c>
      <c r="B89" s="16">
        <v>0.33329999999999999</v>
      </c>
      <c r="C89" s="16">
        <v>0</v>
      </c>
      <c r="D89" s="16">
        <v>0</v>
      </c>
      <c r="E89" s="16">
        <v>0</v>
      </c>
      <c r="F89" s="16">
        <v>0.66669999999999996</v>
      </c>
      <c r="G89" s="16">
        <v>0</v>
      </c>
    </row>
    <row r="90" spans="1:7" ht="20.25" customHeight="1" x14ac:dyDescent="0.3">
      <c r="A90" s="17" t="s">
        <v>23</v>
      </c>
      <c r="B90" s="16">
        <v>1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</row>
    <row r="91" spans="1:7" ht="20.25" customHeight="1" x14ac:dyDescent="0.3">
      <c r="A91" s="60"/>
      <c r="B91" s="59"/>
      <c r="C91" s="59"/>
      <c r="D91" s="59"/>
      <c r="E91" s="59"/>
      <c r="F91" s="59"/>
      <c r="G91" s="59"/>
    </row>
    <row r="92" spans="1:7" ht="20.25" customHeight="1" x14ac:dyDescent="0.3">
      <c r="A92" s="60"/>
      <c r="B92" s="59"/>
      <c r="C92" s="59"/>
      <c r="D92" s="59"/>
      <c r="E92" s="59"/>
      <c r="F92" s="59"/>
      <c r="G92" s="59"/>
    </row>
    <row r="93" spans="1:7" ht="20.25" customHeight="1" x14ac:dyDescent="0.3"/>
    <row r="94" spans="1:7" ht="20.25" customHeight="1" x14ac:dyDescent="0.3">
      <c r="A94" s="15" t="s">
        <v>285</v>
      </c>
      <c r="B94" s="15">
        <v>0.68420000000000003</v>
      </c>
      <c r="C94" s="15">
        <v>0</v>
      </c>
      <c r="D94" s="15">
        <v>5.2600000000000001E-2</v>
      </c>
      <c r="E94" s="15">
        <v>0.1053</v>
      </c>
      <c r="F94" s="15">
        <v>0.15790000000000001</v>
      </c>
      <c r="G94" s="15">
        <v>0</v>
      </c>
    </row>
    <row r="95" spans="1:7" ht="20.25" customHeight="1" x14ac:dyDescent="0.3">
      <c r="A95" s="17" t="s">
        <v>257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</row>
    <row r="96" spans="1:7" ht="20.25" customHeight="1" x14ac:dyDescent="0.3">
      <c r="A96" s="17" t="s">
        <v>258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</row>
    <row r="97" spans="1:7" ht="20.25" customHeight="1" x14ac:dyDescent="0.3">
      <c r="A97" s="17" t="s">
        <v>259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</row>
    <row r="98" spans="1:7" ht="20.25" customHeight="1" x14ac:dyDescent="0.3">
      <c r="A98" s="17" t="s">
        <v>260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</row>
    <row r="99" spans="1:7" ht="20.25" customHeight="1" x14ac:dyDescent="0.3">
      <c r="A99" s="17" t="s">
        <v>261</v>
      </c>
      <c r="B99" s="16">
        <v>0.66669999999999996</v>
      </c>
      <c r="C99" s="16">
        <v>0</v>
      </c>
      <c r="D99" s="16">
        <v>0</v>
      </c>
      <c r="E99" s="16">
        <v>0</v>
      </c>
      <c r="F99" s="16">
        <v>0.33329999999999999</v>
      </c>
      <c r="G99" s="16">
        <v>0</v>
      </c>
    </row>
    <row r="100" spans="1:7" ht="20.25" customHeight="1" x14ac:dyDescent="0.3">
      <c r="A100" s="17" t="s">
        <v>262</v>
      </c>
      <c r="B100" s="16">
        <v>0.33329999999999999</v>
      </c>
      <c r="C100" s="16">
        <v>0</v>
      </c>
      <c r="D100" s="16">
        <v>0.33329999999999999</v>
      </c>
      <c r="E100" s="16">
        <v>0.33329999999999999</v>
      </c>
      <c r="F100" s="16">
        <v>0</v>
      </c>
      <c r="G100" s="16">
        <v>0</v>
      </c>
    </row>
    <row r="101" spans="1:7" ht="20.25" customHeight="1" x14ac:dyDescent="0.3">
      <c r="A101" s="17" t="s">
        <v>263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</row>
    <row r="102" spans="1:7" ht="20.25" customHeight="1" x14ac:dyDescent="0.3">
      <c r="A102" s="17" t="s">
        <v>264</v>
      </c>
      <c r="B102" s="16">
        <v>0.5</v>
      </c>
      <c r="C102" s="16">
        <v>0</v>
      </c>
      <c r="D102" s="16">
        <v>0</v>
      </c>
      <c r="E102" s="16">
        <v>0</v>
      </c>
      <c r="F102" s="16">
        <v>0.5</v>
      </c>
      <c r="G102" s="16">
        <v>0</v>
      </c>
    </row>
    <row r="103" spans="1:7" ht="20.25" customHeight="1" x14ac:dyDescent="0.3">
      <c r="A103" s="17" t="s">
        <v>265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</row>
    <row r="104" spans="1:7" ht="20.25" customHeight="1" x14ac:dyDescent="0.3">
      <c r="A104" s="17" t="s">
        <v>266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</row>
    <row r="105" spans="1:7" ht="20.25" customHeight="1" x14ac:dyDescent="0.3">
      <c r="A105" s="17" t="s">
        <v>267</v>
      </c>
      <c r="B105" s="16">
        <v>1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</row>
    <row r="106" spans="1:7" ht="20.25" customHeight="1" x14ac:dyDescent="0.3">
      <c r="A106" s="17" t="s">
        <v>268</v>
      </c>
      <c r="B106" s="16">
        <v>1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</row>
    <row r="107" spans="1:7" ht="20.25" customHeight="1" x14ac:dyDescent="0.3">
      <c r="A107" s="17" t="s">
        <v>269</v>
      </c>
      <c r="B107" s="16">
        <v>1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</row>
    <row r="108" spans="1:7" ht="20.25" customHeight="1" x14ac:dyDescent="0.3">
      <c r="A108" s="17" t="s">
        <v>270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</row>
    <row r="109" spans="1:7" ht="20.25" customHeight="1" x14ac:dyDescent="0.3">
      <c r="A109" s="17" t="s">
        <v>271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</row>
    <row r="110" spans="1:7" ht="20.25" customHeight="1" x14ac:dyDescent="0.3">
      <c r="A110" s="17" t="s">
        <v>272</v>
      </c>
      <c r="B110" s="16">
        <v>0.5</v>
      </c>
      <c r="C110" s="16">
        <v>0</v>
      </c>
      <c r="D110" s="16">
        <v>0</v>
      </c>
      <c r="E110" s="16">
        <v>0.25</v>
      </c>
      <c r="F110" s="16">
        <v>0.25</v>
      </c>
      <c r="G110" s="16">
        <v>0</v>
      </c>
    </row>
    <row r="111" spans="1:7" ht="20.25" customHeight="1" x14ac:dyDescent="0.3">
      <c r="A111" s="17" t="s">
        <v>273</v>
      </c>
      <c r="B111" s="16">
        <v>1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</row>
    <row r="115" spans="1:7" x14ac:dyDescent="0.3">
      <c r="A115" s="15" t="s">
        <v>286</v>
      </c>
      <c r="B115" s="15">
        <v>1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</row>
    <row r="116" spans="1:7" x14ac:dyDescent="0.3">
      <c r="A116" s="17" t="s">
        <v>274</v>
      </c>
      <c r="B116" s="16">
        <v>1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</row>
    <row r="117" spans="1:7" x14ac:dyDescent="0.3">
      <c r="A117" s="17" t="s">
        <v>275</v>
      </c>
      <c r="B117" s="16">
        <v>1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</row>
    <row r="118" spans="1:7" x14ac:dyDescent="0.3">
      <c r="A118" s="17" t="s">
        <v>276</v>
      </c>
      <c r="B118" s="16">
        <v>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</row>
    <row r="120" spans="1:7" x14ac:dyDescent="0.3">
      <c r="A120" s="15" t="s">
        <v>287</v>
      </c>
      <c r="B120" s="15">
        <v>0.85709999999999997</v>
      </c>
      <c r="C120" s="15">
        <v>0</v>
      </c>
      <c r="D120" s="15">
        <v>0</v>
      </c>
      <c r="E120" s="15">
        <v>0</v>
      </c>
      <c r="F120" s="15">
        <v>0</v>
      </c>
      <c r="G120" s="15">
        <v>0.1429</v>
      </c>
    </row>
    <row r="121" spans="1:7" x14ac:dyDescent="0.3">
      <c r="A121" s="17" t="s">
        <v>277</v>
      </c>
      <c r="B121" s="16">
        <v>0.83330000000000004</v>
      </c>
      <c r="C121" s="16">
        <v>0</v>
      </c>
      <c r="D121" s="16">
        <v>0</v>
      </c>
      <c r="E121" s="16">
        <v>0</v>
      </c>
      <c r="F121" s="16">
        <v>0</v>
      </c>
      <c r="G121" s="16">
        <v>0.16669999999999999</v>
      </c>
    </row>
    <row r="122" spans="1:7" x14ac:dyDescent="0.3">
      <c r="A122" s="17" t="s">
        <v>278</v>
      </c>
      <c r="B122" s="16">
        <v>1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</row>
  </sheetData>
  <mergeCells count="3">
    <mergeCell ref="A18:G18"/>
    <mergeCell ref="A2:A3"/>
    <mergeCell ref="B2:G2"/>
  </mergeCells>
  <pageMargins left="0.55118110236220474" right="0.70866141732283472" top="0.89" bottom="0.6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showGridLines="0" zoomScale="110" zoomScaleNormal="110" workbookViewId="0">
      <selection activeCell="A22" sqref="A22"/>
    </sheetView>
  </sheetViews>
  <sheetFormatPr defaultColWidth="25.625" defaultRowHeight="18.75" x14ac:dyDescent="0.3"/>
  <cols>
    <col min="1" max="1" width="29.5" style="8" customWidth="1"/>
    <col min="2" max="9" width="11.5" style="8" customWidth="1"/>
    <col min="10" max="16384" width="25.625" style="8"/>
  </cols>
  <sheetData>
    <row r="1" spans="1:10" s="84" customFormat="1" ht="21.75" customHeight="1" x14ac:dyDescent="0.2">
      <c r="A1" s="85" t="s">
        <v>291</v>
      </c>
      <c r="B1" s="81"/>
      <c r="C1" s="81"/>
      <c r="D1" s="82"/>
      <c r="E1" s="81"/>
      <c r="F1" s="82"/>
      <c r="G1" s="83"/>
      <c r="H1" s="82"/>
      <c r="I1" s="83"/>
      <c r="J1" s="82"/>
    </row>
    <row r="2" spans="1:10" ht="21.75" customHeight="1" x14ac:dyDescent="0.3">
      <c r="A2" s="112" t="s">
        <v>61</v>
      </c>
      <c r="B2" s="114" t="s">
        <v>25</v>
      </c>
      <c r="C2" s="115"/>
      <c r="D2" s="115"/>
      <c r="E2" s="115"/>
      <c r="F2" s="115"/>
      <c r="G2" s="115"/>
      <c r="H2" s="115"/>
      <c r="I2" s="116"/>
    </row>
    <row r="3" spans="1:10" ht="37.5" x14ac:dyDescent="0.3">
      <c r="A3" s="113"/>
      <c r="B3" s="14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14" t="s">
        <v>31</v>
      </c>
      <c r="H3" s="14" t="s">
        <v>32</v>
      </c>
      <c r="I3" s="14" t="s">
        <v>33</v>
      </c>
    </row>
    <row r="4" spans="1:10" ht="18" customHeight="1" x14ac:dyDescent="0.3">
      <c r="A4" s="11" t="s">
        <v>59</v>
      </c>
      <c r="B4" s="12">
        <v>5.4699999999999999E-2</v>
      </c>
      <c r="C4" s="12">
        <v>2.5499999999999998E-2</v>
      </c>
      <c r="D4" s="12">
        <v>0.2555</v>
      </c>
      <c r="E4" s="12">
        <v>0.40510000000000002</v>
      </c>
      <c r="F4" s="12">
        <v>0.16059999999999999</v>
      </c>
      <c r="G4" s="12">
        <v>6.2E-2</v>
      </c>
      <c r="H4" s="12">
        <v>1.09E-2</v>
      </c>
      <c r="I4" s="12">
        <v>1.8200000000000001E-2</v>
      </c>
    </row>
    <row r="5" spans="1:10" ht="18" customHeight="1" x14ac:dyDescent="0.3">
      <c r="A5" s="13" t="s">
        <v>11</v>
      </c>
      <c r="B5" s="12">
        <v>0.75</v>
      </c>
      <c r="C5" s="12">
        <v>0</v>
      </c>
      <c r="D5" s="12">
        <v>0</v>
      </c>
      <c r="E5" s="12">
        <v>0.125</v>
      </c>
      <c r="F5" s="12">
        <v>0</v>
      </c>
      <c r="G5" s="12">
        <v>0</v>
      </c>
      <c r="H5" s="12">
        <v>0</v>
      </c>
      <c r="I5" s="12">
        <v>0</v>
      </c>
    </row>
    <row r="6" spans="1:10" ht="18" customHeight="1" x14ac:dyDescent="0.3">
      <c r="A6" s="13" t="s">
        <v>12</v>
      </c>
      <c r="B6" s="12">
        <v>0</v>
      </c>
      <c r="C6" s="12">
        <v>0.05</v>
      </c>
      <c r="D6" s="12">
        <v>0.15</v>
      </c>
      <c r="E6" s="12">
        <v>0.4</v>
      </c>
      <c r="F6" s="12">
        <v>0.3</v>
      </c>
      <c r="G6" s="12">
        <v>0.1</v>
      </c>
      <c r="H6" s="12">
        <v>0</v>
      </c>
      <c r="I6" s="12">
        <v>0</v>
      </c>
    </row>
    <row r="7" spans="1:10" ht="18" customHeight="1" x14ac:dyDescent="0.3">
      <c r="A7" s="13" t="s">
        <v>13</v>
      </c>
      <c r="B7" s="12">
        <v>0.5</v>
      </c>
      <c r="C7" s="12">
        <v>0</v>
      </c>
      <c r="D7" s="12">
        <v>0</v>
      </c>
      <c r="E7" s="12">
        <v>0.5</v>
      </c>
      <c r="F7" s="12">
        <v>0</v>
      </c>
      <c r="G7" s="12">
        <v>0</v>
      </c>
      <c r="H7" s="12">
        <v>0</v>
      </c>
      <c r="I7" s="12">
        <v>0</v>
      </c>
    </row>
    <row r="8" spans="1:10" ht="18" customHeight="1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10" ht="18" customHeight="1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10" ht="18" customHeight="1" x14ac:dyDescent="0.3">
      <c r="A10" s="13" t="s">
        <v>16</v>
      </c>
      <c r="B10" s="12">
        <v>4.9399999999999999E-2</v>
      </c>
      <c r="C10" s="12">
        <v>1.23E-2</v>
      </c>
      <c r="D10" s="12">
        <v>0.28399999999999997</v>
      </c>
      <c r="E10" s="12">
        <v>0.40739999999999998</v>
      </c>
      <c r="F10" s="12">
        <v>0.14810000000000001</v>
      </c>
      <c r="G10" s="12">
        <v>9.8799999999999999E-2</v>
      </c>
      <c r="H10" s="12">
        <v>0</v>
      </c>
      <c r="I10" s="12">
        <v>0</v>
      </c>
    </row>
    <row r="11" spans="1:10" ht="18" customHeight="1" x14ac:dyDescent="0.3">
      <c r="A11" s="13" t="s">
        <v>17</v>
      </c>
      <c r="B11" s="12">
        <v>2.35E-2</v>
      </c>
      <c r="C11" s="12">
        <v>2.35E-2</v>
      </c>
      <c r="D11" s="12">
        <v>0.2235</v>
      </c>
      <c r="E11" s="12">
        <v>0.49409999999999998</v>
      </c>
      <c r="F11" s="12">
        <v>0.16470000000000001</v>
      </c>
      <c r="G11" s="12">
        <v>4.7100000000000003E-2</v>
      </c>
      <c r="H11" s="12">
        <v>0</v>
      </c>
      <c r="I11" s="12">
        <v>1.18E-2</v>
      </c>
    </row>
    <row r="12" spans="1:10" ht="18" customHeight="1" x14ac:dyDescent="0.3">
      <c r="A12" s="13" t="s">
        <v>18</v>
      </c>
      <c r="B12" s="12">
        <v>0</v>
      </c>
      <c r="C12" s="12">
        <v>9.0899999999999995E-2</v>
      </c>
      <c r="D12" s="12">
        <v>0.2273</v>
      </c>
      <c r="E12" s="12">
        <v>0.36359999999999998</v>
      </c>
      <c r="F12" s="12">
        <v>0.2727</v>
      </c>
      <c r="G12" s="12">
        <v>0</v>
      </c>
      <c r="H12" s="12">
        <v>0</v>
      </c>
      <c r="I12" s="12">
        <v>4.5499999999999999E-2</v>
      </c>
    </row>
    <row r="13" spans="1:10" ht="18" customHeight="1" x14ac:dyDescent="0.3">
      <c r="A13" s="13" t="s">
        <v>19</v>
      </c>
      <c r="B13" s="12">
        <v>0</v>
      </c>
      <c r="C13" s="12">
        <v>0</v>
      </c>
      <c r="D13" s="12">
        <v>0.375</v>
      </c>
      <c r="E13" s="12">
        <v>0.4375</v>
      </c>
      <c r="F13" s="12">
        <v>0.125</v>
      </c>
      <c r="G13" s="12">
        <v>6.25E-2</v>
      </c>
      <c r="H13" s="12">
        <v>0</v>
      </c>
      <c r="I13" s="12">
        <v>0</v>
      </c>
    </row>
    <row r="14" spans="1:10" ht="18" customHeight="1" x14ac:dyDescent="0.3">
      <c r="A14" s="13" t="s">
        <v>20</v>
      </c>
      <c r="B14" s="12">
        <v>0</v>
      </c>
      <c r="C14" s="12">
        <v>0</v>
      </c>
      <c r="D14" s="12">
        <v>0.4</v>
      </c>
      <c r="E14" s="12">
        <v>0.4</v>
      </c>
      <c r="F14" s="12">
        <v>0</v>
      </c>
      <c r="G14" s="12">
        <v>0.1</v>
      </c>
      <c r="H14" s="12">
        <v>0</v>
      </c>
      <c r="I14" s="12">
        <v>0.1</v>
      </c>
    </row>
    <row r="15" spans="1:10" ht="18" customHeight="1" x14ac:dyDescent="0.3">
      <c r="A15" s="13" t="s">
        <v>21</v>
      </c>
      <c r="B15" s="12">
        <v>6.6699999999999995E-2</v>
      </c>
      <c r="C15" s="12">
        <v>0</v>
      </c>
      <c r="D15" s="12">
        <v>0.5333</v>
      </c>
      <c r="E15" s="12">
        <v>6.6699999999999995E-2</v>
      </c>
      <c r="F15" s="12">
        <v>0</v>
      </c>
      <c r="G15" s="12">
        <v>0</v>
      </c>
      <c r="H15" s="12">
        <v>0.2</v>
      </c>
      <c r="I15" s="12">
        <v>0.1333</v>
      </c>
    </row>
    <row r="16" spans="1:10" ht="18" customHeight="1" x14ac:dyDescent="0.3">
      <c r="A16" s="13" t="s">
        <v>22</v>
      </c>
      <c r="B16" s="12">
        <v>0.1111</v>
      </c>
      <c r="C16" s="12">
        <v>0.1111</v>
      </c>
      <c r="D16" s="12">
        <v>0.1111</v>
      </c>
      <c r="E16" s="12">
        <v>0.44440000000000002</v>
      </c>
      <c r="F16" s="12">
        <v>0.22220000000000001</v>
      </c>
      <c r="G16" s="12">
        <v>0</v>
      </c>
      <c r="H16" s="12">
        <v>0</v>
      </c>
      <c r="I16" s="12">
        <v>0</v>
      </c>
    </row>
    <row r="17" spans="1:9" ht="18" customHeight="1" x14ac:dyDescent="0.3">
      <c r="A17" s="13" t="s">
        <v>23</v>
      </c>
      <c r="B17" s="12">
        <v>0</v>
      </c>
      <c r="C17" s="12">
        <v>0</v>
      </c>
      <c r="D17" s="12">
        <v>0.16669999999999999</v>
      </c>
      <c r="E17" s="12">
        <v>0.33329999999999999</v>
      </c>
      <c r="F17" s="12">
        <v>0.33329999999999999</v>
      </c>
      <c r="G17" s="12">
        <v>0.16669999999999999</v>
      </c>
      <c r="H17" s="12">
        <v>0</v>
      </c>
      <c r="I17" s="12">
        <v>0</v>
      </c>
    </row>
    <row r="18" spans="1:9" ht="11.25" customHeight="1" x14ac:dyDescent="0.3">
      <c r="A18" s="31"/>
      <c r="B18" s="32"/>
      <c r="C18" s="32"/>
      <c r="D18" s="32"/>
      <c r="E18" s="32"/>
      <c r="F18" s="32"/>
      <c r="G18" s="32"/>
      <c r="H18" s="32"/>
      <c r="I18" s="32"/>
    </row>
    <row r="19" spans="1:9" x14ac:dyDescent="0.3">
      <c r="A19" s="14" t="s">
        <v>211</v>
      </c>
      <c r="B19" s="12">
        <v>4.41E-2</v>
      </c>
      <c r="C19" s="12">
        <v>4.8500000000000001E-2</v>
      </c>
      <c r="D19" s="12">
        <v>0.1938</v>
      </c>
      <c r="E19" s="12">
        <v>0.41849999999999998</v>
      </c>
      <c r="F19" s="12">
        <v>0.21590000000000001</v>
      </c>
      <c r="G19" s="12">
        <v>5.7299999999999997E-2</v>
      </c>
      <c r="H19" s="12">
        <v>0</v>
      </c>
      <c r="I19" s="12">
        <v>0</v>
      </c>
    </row>
    <row r="20" spans="1:9" x14ac:dyDescent="0.3">
      <c r="A20" s="13" t="s">
        <v>204</v>
      </c>
      <c r="B20" s="12">
        <v>0.12</v>
      </c>
      <c r="C20" s="12">
        <v>0</v>
      </c>
      <c r="D20" s="12">
        <v>0.24</v>
      </c>
      <c r="E20" s="12">
        <v>0.48</v>
      </c>
      <c r="F20" s="12">
        <v>0.08</v>
      </c>
      <c r="G20" s="12">
        <v>0.08</v>
      </c>
      <c r="H20" s="12">
        <v>0</v>
      </c>
      <c r="I20" s="12">
        <v>0</v>
      </c>
    </row>
    <row r="21" spans="1:9" x14ac:dyDescent="0.3">
      <c r="A21" s="13" t="s">
        <v>205</v>
      </c>
      <c r="B21" s="12">
        <v>0.1111</v>
      </c>
      <c r="C21" s="12">
        <v>5.5599999999999997E-2</v>
      </c>
      <c r="D21" s="12">
        <v>0.22220000000000001</v>
      </c>
      <c r="E21" s="12">
        <v>0.27779999999999999</v>
      </c>
      <c r="F21" s="12">
        <v>0.16669999999999999</v>
      </c>
      <c r="G21" s="12">
        <v>0.1111</v>
      </c>
      <c r="H21" s="12">
        <v>0</v>
      </c>
      <c r="I21" s="12">
        <v>0</v>
      </c>
    </row>
    <row r="22" spans="1:9" x14ac:dyDescent="0.3">
      <c r="A22" s="13" t="s">
        <v>206</v>
      </c>
      <c r="B22" s="12">
        <v>0</v>
      </c>
      <c r="C22" s="12">
        <v>0</v>
      </c>
      <c r="D22" s="12">
        <v>8.3299999999999999E-2</v>
      </c>
      <c r="E22" s="12">
        <v>0.41670000000000001</v>
      </c>
      <c r="F22" s="12">
        <v>0.41670000000000001</v>
      </c>
      <c r="G22" s="12">
        <v>0</v>
      </c>
      <c r="H22" s="12">
        <v>0</v>
      </c>
      <c r="I22" s="12">
        <v>0</v>
      </c>
    </row>
    <row r="23" spans="1:9" x14ac:dyDescent="0.3">
      <c r="A23" s="13" t="s">
        <v>207</v>
      </c>
      <c r="B23" s="12">
        <v>3.1199999999999999E-2</v>
      </c>
      <c r="C23" s="12">
        <v>0</v>
      </c>
      <c r="D23" s="12">
        <v>3.1199999999999999E-2</v>
      </c>
      <c r="E23" s="12">
        <v>0.5625</v>
      </c>
      <c r="F23" s="12">
        <v>0.34379999999999999</v>
      </c>
      <c r="G23" s="12">
        <v>3.1199999999999999E-2</v>
      </c>
      <c r="H23" s="12">
        <v>0</v>
      </c>
      <c r="I23" s="12">
        <v>0</v>
      </c>
    </row>
    <row r="24" spans="1:9" x14ac:dyDescent="0.3">
      <c r="A24" s="13" t="s">
        <v>208</v>
      </c>
      <c r="B24" s="12">
        <v>0</v>
      </c>
      <c r="C24" s="12">
        <v>9.7600000000000006E-2</v>
      </c>
      <c r="D24" s="12">
        <v>0.24390000000000001</v>
      </c>
      <c r="E24" s="12">
        <v>0.41460000000000002</v>
      </c>
      <c r="F24" s="12">
        <v>0.14630000000000001</v>
      </c>
      <c r="G24" s="12">
        <v>7.3200000000000001E-2</v>
      </c>
      <c r="H24" s="12">
        <v>0</v>
      </c>
      <c r="I24" s="12">
        <v>0</v>
      </c>
    </row>
    <row r="25" spans="1:9" x14ac:dyDescent="0.3">
      <c r="A25" s="13" t="s">
        <v>209</v>
      </c>
      <c r="B25" s="12">
        <v>0.1053</v>
      </c>
      <c r="C25" s="12">
        <v>5.2600000000000001E-2</v>
      </c>
      <c r="D25" s="12">
        <v>0.1053</v>
      </c>
      <c r="E25" s="12">
        <v>0.36840000000000001</v>
      </c>
      <c r="F25" s="12">
        <v>0.31580000000000003</v>
      </c>
      <c r="G25" s="12">
        <v>0</v>
      </c>
      <c r="H25" s="12">
        <v>0</v>
      </c>
      <c r="I25" s="12">
        <v>0</v>
      </c>
    </row>
    <row r="26" spans="1:9" x14ac:dyDescent="0.3">
      <c r="A26" s="13" t="s">
        <v>210</v>
      </c>
      <c r="B26" s="12">
        <v>5.1299999999999998E-2</v>
      </c>
      <c r="C26" s="12">
        <v>2.5600000000000001E-2</v>
      </c>
      <c r="D26" s="12">
        <v>0.25640000000000002</v>
      </c>
      <c r="E26" s="12">
        <v>0.35899999999999999</v>
      </c>
      <c r="F26" s="12">
        <v>0.25640000000000002</v>
      </c>
      <c r="G26" s="12">
        <v>5.1299999999999998E-2</v>
      </c>
      <c r="H26" s="12">
        <v>0</v>
      </c>
      <c r="I26" s="12">
        <v>0</v>
      </c>
    </row>
    <row r="27" spans="1:9" x14ac:dyDescent="0.3">
      <c r="A27" s="15" t="s">
        <v>279</v>
      </c>
      <c r="B27" s="16">
        <v>3.0800000000000001E-2</v>
      </c>
      <c r="C27" s="16">
        <v>3.0800000000000001E-2</v>
      </c>
      <c r="D27" s="16">
        <v>0.26429999999999998</v>
      </c>
      <c r="E27" s="16">
        <v>0.35680000000000001</v>
      </c>
      <c r="F27" s="16">
        <v>0.1938</v>
      </c>
      <c r="G27" s="16">
        <v>7.9299999999999995E-2</v>
      </c>
      <c r="H27" s="16">
        <v>2.64E-2</v>
      </c>
      <c r="I27" s="16">
        <v>8.8000000000000005E-3</v>
      </c>
    </row>
    <row r="28" spans="1:9" x14ac:dyDescent="0.3">
      <c r="A28" s="17" t="s">
        <v>212</v>
      </c>
      <c r="B28" s="16">
        <v>0</v>
      </c>
      <c r="C28" s="16">
        <v>8.5699999999999998E-2</v>
      </c>
      <c r="D28" s="16">
        <v>0.28570000000000001</v>
      </c>
      <c r="E28" s="16">
        <v>0.31430000000000002</v>
      </c>
      <c r="F28" s="16">
        <v>0.1143</v>
      </c>
      <c r="G28" s="16">
        <v>0.2</v>
      </c>
      <c r="H28" s="16">
        <v>0</v>
      </c>
      <c r="I28" s="16">
        <v>0</v>
      </c>
    </row>
    <row r="29" spans="1:9" x14ac:dyDescent="0.3">
      <c r="A29" s="17" t="s">
        <v>213</v>
      </c>
      <c r="B29" s="16">
        <v>0</v>
      </c>
      <c r="C29" s="16">
        <v>0</v>
      </c>
      <c r="D29" s="16">
        <v>0.35709999999999997</v>
      </c>
      <c r="E29" s="16">
        <v>0.42859999999999998</v>
      </c>
      <c r="F29" s="16">
        <v>0.1429</v>
      </c>
      <c r="G29" s="16">
        <v>0</v>
      </c>
      <c r="H29" s="16">
        <v>0</v>
      </c>
      <c r="I29" s="16">
        <v>7.1400000000000005E-2</v>
      </c>
    </row>
    <row r="30" spans="1:9" x14ac:dyDescent="0.3">
      <c r="A30" s="17" t="s">
        <v>214</v>
      </c>
      <c r="B30" s="16">
        <v>2.5600000000000001E-2</v>
      </c>
      <c r="C30" s="16">
        <v>5.1299999999999998E-2</v>
      </c>
      <c r="D30" s="16">
        <v>0.33329999999999999</v>
      </c>
      <c r="E30" s="16">
        <v>0.4103</v>
      </c>
      <c r="F30" s="16">
        <v>0.12820000000000001</v>
      </c>
      <c r="G30" s="16">
        <v>0</v>
      </c>
      <c r="H30" s="16">
        <v>2.5600000000000001E-2</v>
      </c>
      <c r="I30" s="16">
        <v>0</v>
      </c>
    </row>
    <row r="31" spans="1:9" x14ac:dyDescent="0.3">
      <c r="A31" s="17" t="s">
        <v>215</v>
      </c>
      <c r="B31" s="16">
        <v>0</v>
      </c>
      <c r="C31" s="16">
        <v>0</v>
      </c>
      <c r="D31" s="16">
        <v>1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1:9" x14ac:dyDescent="0.3">
      <c r="A32" s="17" t="s">
        <v>216</v>
      </c>
      <c r="B32" s="16">
        <v>0.1429</v>
      </c>
      <c r="C32" s="16">
        <v>7.1400000000000005E-2</v>
      </c>
      <c r="D32" s="16">
        <v>0.1429</v>
      </c>
      <c r="E32" s="16">
        <v>0.42859999999999998</v>
      </c>
      <c r="F32" s="16">
        <v>0.21429999999999999</v>
      </c>
      <c r="G32" s="16">
        <v>0</v>
      </c>
      <c r="H32" s="16">
        <v>0</v>
      </c>
      <c r="I32" s="16">
        <v>0</v>
      </c>
    </row>
    <row r="33" spans="1:9" x14ac:dyDescent="0.3">
      <c r="A33" s="17" t="s">
        <v>217</v>
      </c>
      <c r="B33" s="16">
        <v>3.1899999999999998E-2</v>
      </c>
      <c r="C33" s="16">
        <v>1.06E-2</v>
      </c>
      <c r="D33" s="16">
        <v>0.26600000000000001</v>
      </c>
      <c r="E33" s="16">
        <v>0.3085</v>
      </c>
      <c r="F33" s="16">
        <v>0.2021</v>
      </c>
      <c r="G33" s="16">
        <v>0.11700000000000001</v>
      </c>
      <c r="H33" s="16">
        <v>4.2599999999999999E-2</v>
      </c>
      <c r="I33" s="16">
        <v>1.06E-2</v>
      </c>
    </row>
    <row r="34" spans="1:9" x14ac:dyDescent="0.3">
      <c r="A34" s="17" t="s">
        <v>218</v>
      </c>
      <c r="B34" s="16">
        <v>3.3300000000000003E-2</v>
      </c>
      <c r="C34" s="16">
        <v>0</v>
      </c>
      <c r="D34" s="16">
        <v>0.1333</v>
      </c>
      <c r="E34" s="16">
        <v>0.43330000000000002</v>
      </c>
      <c r="F34" s="16">
        <v>0.36670000000000003</v>
      </c>
      <c r="G34" s="16">
        <v>0</v>
      </c>
      <c r="H34" s="16">
        <v>3.3300000000000003E-2</v>
      </c>
      <c r="I34" s="16">
        <v>0</v>
      </c>
    </row>
    <row r="36" spans="1:9" x14ac:dyDescent="0.3">
      <c r="A36" s="15" t="s">
        <v>280</v>
      </c>
      <c r="B36" s="16">
        <v>5.0599999999999999E-2</v>
      </c>
      <c r="C36" s="16">
        <v>5.6500000000000002E-2</v>
      </c>
      <c r="D36" s="16">
        <v>0.20830000000000001</v>
      </c>
      <c r="E36" s="16">
        <v>0.36609999999999998</v>
      </c>
      <c r="F36" s="16">
        <v>0.2351</v>
      </c>
      <c r="G36" s="16">
        <v>5.0599999999999999E-2</v>
      </c>
      <c r="H36" s="16">
        <v>2.0799999999999999E-2</v>
      </c>
      <c r="I36" s="16">
        <v>8.8999999999999999E-3</v>
      </c>
    </row>
    <row r="37" spans="1:9" x14ac:dyDescent="0.3">
      <c r="A37" s="17" t="s">
        <v>219</v>
      </c>
      <c r="B37" s="16">
        <v>5.1299999999999998E-2</v>
      </c>
      <c r="C37" s="16">
        <v>0.1026</v>
      </c>
      <c r="D37" s="16">
        <v>0.23080000000000001</v>
      </c>
      <c r="E37" s="16">
        <v>0.25640000000000002</v>
      </c>
      <c r="F37" s="16">
        <v>0.23080000000000001</v>
      </c>
      <c r="G37" s="16">
        <v>0.1026</v>
      </c>
      <c r="H37" s="16">
        <v>0</v>
      </c>
      <c r="I37" s="16">
        <v>2.5600000000000001E-2</v>
      </c>
    </row>
    <row r="38" spans="1:9" x14ac:dyDescent="0.3">
      <c r="A38" s="17" t="s">
        <v>220</v>
      </c>
      <c r="B38" s="16">
        <v>5.33E-2</v>
      </c>
      <c r="C38" s="16">
        <v>6.6699999999999995E-2</v>
      </c>
      <c r="D38" s="16">
        <v>0.1333</v>
      </c>
      <c r="E38" s="16">
        <v>0.33329999999999999</v>
      </c>
      <c r="F38" s="16">
        <v>0.29330000000000001</v>
      </c>
      <c r="G38" s="16">
        <v>9.3299999999999994E-2</v>
      </c>
      <c r="H38" s="16">
        <v>2.6700000000000002E-2</v>
      </c>
      <c r="I38" s="16">
        <v>0</v>
      </c>
    </row>
    <row r="39" spans="1:9" x14ac:dyDescent="0.3">
      <c r="A39" s="17" t="s">
        <v>221</v>
      </c>
      <c r="B39" s="16">
        <v>4.7600000000000003E-2</v>
      </c>
      <c r="C39" s="16">
        <v>4.7600000000000003E-2</v>
      </c>
      <c r="D39" s="16">
        <v>0.25</v>
      </c>
      <c r="E39" s="16">
        <v>0.42859999999999998</v>
      </c>
      <c r="F39" s="16">
        <v>0.15479999999999999</v>
      </c>
      <c r="G39" s="16">
        <v>3.5700000000000003E-2</v>
      </c>
      <c r="H39" s="16">
        <v>1.1900000000000001E-2</v>
      </c>
      <c r="I39" s="16">
        <v>1.1900000000000001E-2</v>
      </c>
    </row>
    <row r="40" spans="1:9" x14ac:dyDescent="0.3">
      <c r="A40" s="17" t="s">
        <v>222</v>
      </c>
      <c r="B40" s="16">
        <v>1.47E-2</v>
      </c>
      <c r="C40" s="16">
        <v>5.8799999999999998E-2</v>
      </c>
      <c r="D40" s="16">
        <v>0.2059</v>
      </c>
      <c r="E40" s="16">
        <v>0.30880000000000002</v>
      </c>
      <c r="F40" s="16">
        <v>0.30880000000000002</v>
      </c>
      <c r="G40" s="16">
        <v>4.41E-2</v>
      </c>
      <c r="H40" s="16">
        <v>4.41E-2</v>
      </c>
      <c r="I40" s="16">
        <v>1.47E-2</v>
      </c>
    </row>
    <row r="41" spans="1:9" x14ac:dyDescent="0.3">
      <c r="A41" s="17" t="s">
        <v>223</v>
      </c>
      <c r="B41" s="16">
        <v>8.6999999999999994E-2</v>
      </c>
      <c r="C41" s="16">
        <v>2.9000000000000001E-2</v>
      </c>
      <c r="D41" s="16">
        <v>0.21740000000000001</v>
      </c>
      <c r="E41" s="16">
        <v>0.44929999999999998</v>
      </c>
      <c r="F41" s="16">
        <v>0.2029</v>
      </c>
      <c r="G41" s="16">
        <v>0</v>
      </c>
      <c r="H41" s="16">
        <v>1.4500000000000001E-2</v>
      </c>
      <c r="I41" s="16">
        <v>0</v>
      </c>
    </row>
    <row r="42" spans="1:9" x14ac:dyDescent="0.3">
      <c r="A42" s="17" t="s">
        <v>224</v>
      </c>
      <c r="B42" s="16">
        <v>0</v>
      </c>
      <c r="C42" s="16">
        <v>0</v>
      </c>
      <c r="D42" s="16">
        <v>1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</row>
    <row r="44" spans="1:9" x14ac:dyDescent="0.3">
      <c r="A44" s="15" t="s">
        <v>281</v>
      </c>
      <c r="B44" s="16">
        <v>6.7000000000000004E-2</v>
      </c>
      <c r="C44" s="16">
        <v>7.4999999999999997E-2</v>
      </c>
      <c r="D44" s="16">
        <v>0.22270000000000001</v>
      </c>
      <c r="E44" s="16">
        <v>0.3659</v>
      </c>
      <c r="F44" s="16">
        <v>0.1852</v>
      </c>
      <c r="G44" s="16">
        <v>4.7699999999999999E-2</v>
      </c>
      <c r="H44" s="16">
        <v>1.8200000000000001E-2</v>
      </c>
      <c r="I44" s="16">
        <v>1.14E-2</v>
      </c>
    </row>
    <row r="45" spans="1:9" x14ac:dyDescent="0.3">
      <c r="A45" s="17" t="s">
        <v>225</v>
      </c>
      <c r="B45" s="16">
        <v>0</v>
      </c>
      <c r="C45" s="16">
        <v>0</v>
      </c>
      <c r="D45" s="16">
        <v>0.1429</v>
      </c>
      <c r="E45" s="16">
        <v>0.57140000000000002</v>
      </c>
      <c r="F45" s="16">
        <v>0.28570000000000001</v>
      </c>
      <c r="G45" s="16">
        <v>0</v>
      </c>
      <c r="H45" s="16">
        <v>0</v>
      </c>
      <c r="I45" s="16">
        <v>0</v>
      </c>
    </row>
    <row r="46" spans="1:9" x14ac:dyDescent="0.3">
      <c r="A46" s="17" t="s">
        <v>226</v>
      </c>
      <c r="B46" s="16">
        <v>0</v>
      </c>
      <c r="C46" s="16">
        <v>0</v>
      </c>
      <c r="D46" s="16">
        <v>0.5</v>
      </c>
      <c r="E46" s="16">
        <v>0</v>
      </c>
      <c r="F46" s="16">
        <v>0</v>
      </c>
      <c r="G46" s="16">
        <v>0</v>
      </c>
      <c r="H46" s="16">
        <v>0.5</v>
      </c>
      <c r="I46" s="16">
        <v>0</v>
      </c>
    </row>
    <row r="47" spans="1:9" x14ac:dyDescent="0.3">
      <c r="A47" s="17" t="s">
        <v>227</v>
      </c>
      <c r="B47" s="16">
        <v>0.13039999999999999</v>
      </c>
      <c r="C47" s="16">
        <v>4.3499999999999997E-2</v>
      </c>
      <c r="D47" s="16">
        <v>0.3478</v>
      </c>
      <c r="E47" s="16">
        <v>0.30430000000000001</v>
      </c>
      <c r="F47" s="16">
        <v>4.3499999999999997E-2</v>
      </c>
      <c r="G47" s="16">
        <v>4.3499999999999997E-2</v>
      </c>
      <c r="H47" s="16">
        <v>8.6999999999999994E-2</v>
      </c>
      <c r="I47" s="16">
        <v>0</v>
      </c>
    </row>
    <row r="48" spans="1:9" x14ac:dyDescent="0.3">
      <c r="A48" s="17" t="s">
        <v>228</v>
      </c>
      <c r="B48" s="16">
        <v>0.25</v>
      </c>
      <c r="C48" s="16">
        <v>0.25</v>
      </c>
      <c r="D48" s="16">
        <v>0</v>
      </c>
      <c r="E48" s="16">
        <v>0.25</v>
      </c>
      <c r="F48" s="16">
        <v>0.25</v>
      </c>
      <c r="G48" s="16">
        <v>0</v>
      </c>
      <c r="H48" s="16">
        <v>0</v>
      </c>
      <c r="I48" s="16">
        <v>0</v>
      </c>
    </row>
    <row r="49" spans="1:9" x14ac:dyDescent="0.3">
      <c r="A49" s="17" t="s">
        <v>229</v>
      </c>
      <c r="B49" s="16">
        <v>2.86E-2</v>
      </c>
      <c r="C49" s="16">
        <v>5.7099999999999998E-2</v>
      </c>
      <c r="D49" s="16">
        <v>0.2571</v>
      </c>
      <c r="E49" s="16">
        <v>0.34289999999999998</v>
      </c>
      <c r="F49" s="16">
        <v>0.3</v>
      </c>
      <c r="G49" s="16">
        <v>0</v>
      </c>
      <c r="H49" s="16">
        <v>1.43E-2</v>
      </c>
      <c r="I49" s="16">
        <v>0</v>
      </c>
    </row>
    <row r="50" spans="1:9" x14ac:dyDescent="0.3">
      <c r="A50" s="17" t="s">
        <v>230</v>
      </c>
      <c r="B50" s="16">
        <v>0.12770000000000001</v>
      </c>
      <c r="C50" s="16">
        <v>4.7899999999999998E-2</v>
      </c>
      <c r="D50" s="16">
        <v>0.17019999999999999</v>
      </c>
      <c r="E50" s="16">
        <v>0.36699999999999999</v>
      </c>
      <c r="F50" s="16">
        <v>0.2074</v>
      </c>
      <c r="G50" s="16">
        <v>3.7199999999999997E-2</v>
      </c>
      <c r="H50" s="16">
        <v>1.6E-2</v>
      </c>
      <c r="I50" s="16">
        <v>2.1299999999999999E-2</v>
      </c>
    </row>
    <row r="51" spans="1:9" x14ac:dyDescent="0.3">
      <c r="A51" s="17" t="s">
        <v>231</v>
      </c>
      <c r="B51" s="16">
        <v>6.3100000000000003E-2</v>
      </c>
      <c r="C51" s="16">
        <v>5.4100000000000002E-2</v>
      </c>
      <c r="D51" s="16">
        <v>0.25230000000000002</v>
      </c>
      <c r="E51" s="16">
        <v>0.37840000000000001</v>
      </c>
      <c r="F51" s="16">
        <v>0.14410000000000001</v>
      </c>
      <c r="G51" s="16">
        <v>3.5999999999999997E-2</v>
      </c>
      <c r="H51" s="16">
        <v>5.4100000000000002E-2</v>
      </c>
      <c r="I51" s="16">
        <v>8.9999999999999993E-3</v>
      </c>
    </row>
    <row r="52" spans="1:9" x14ac:dyDescent="0.3">
      <c r="A52" s="17" t="s">
        <v>232</v>
      </c>
      <c r="B52" s="16">
        <v>1.47E-2</v>
      </c>
      <c r="C52" s="16">
        <v>2.9399999999999999E-2</v>
      </c>
      <c r="D52" s="16">
        <v>0.22059999999999999</v>
      </c>
      <c r="E52" s="16">
        <v>0.38240000000000002</v>
      </c>
      <c r="F52" s="16">
        <v>0.26469999999999999</v>
      </c>
      <c r="G52" s="16">
        <v>7.3499999999999996E-2</v>
      </c>
      <c r="H52" s="16">
        <v>1.47E-2</v>
      </c>
      <c r="I52" s="16">
        <v>0</v>
      </c>
    </row>
    <row r="53" spans="1:9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1</v>
      </c>
      <c r="H53" s="16">
        <v>0</v>
      </c>
      <c r="I53" s="16">
        <v>0</v>
      </c>
    </row>
    <row r="54" spans="1:9" x14ac:dyDescent="0.3">
      <c r="A54" s="17" t="s">
        <v>234</v>
      </c>
      <c r="B54" s="16">
        <v>0.11890000000000001</v>
      </c>
      <c r="C54" s="16">
        <v>8.3900000000000002E-2</v>
      </c>
      <c r="D54" s="16">
        <v>0.1678</v>
      </c>
      <c r="E54" s="16">
        <v>0.35659999999999997</v>
      </c>
      <c r="F54" s="16">
        <v>0.1399</v>
      </c>
      <c r="G54" s="16">
        <v>9.7900000000000001E-2</v>
      </c>
      <c r="H54" s="16">
        <v>7.0000000000000001E-3</v>
      </c>
      <c r="I54" s="16">
        <v>2.8000000000000001E-2</v>
      </c>
    </row>
    <row r="55" spans="1:9" x14ac:dyDescent="0.3">
      <c r="A55" s="17" t="s">
        <v>181</v>
      </c>
      <c r="B55" s="16">
        <v>5.1999999999999998E-3</v>
      </c>
      <c r="C55" s="16">
        <v>0.1406</v>
      </c>
      <c r="D55" s="16">
        <v>0.31769999999999998</v>
      </c>
      <c r="E55" s="16">
        <v>0.34379999999999999</v>
      </c>
      <c r="F55" s="16">
        <v>0.13539999999999999</v>
      </c>
      <c r="G55" s="16">
        <v>3.1199999999999999E-2</v>
      </c>
      <c r="H55" s="16">
        <v>5.1999999999999998E-3</v>
      </c>
      <c r="I55" s="16">
        <v>0</v>
      </c>
    </row>
    <row r="56" spans="1:9" x14ac:dyDescent="0.3">
      <c r="A56" s="17" t="s">
        <v>235</v>
      </c>
      <c r="B56" s="16">
        <v>0</v>
      </c>
      <c r="C56" s="16">
        <v>0</v>
      </c>
      <c r="D56" s="16">
        <v>0</v>
      </c>
      <c r="E56" s="16">
        <v>0.5</v>
      </c>
      <c r="F56" s="16">
        <v>0</v>
      </c>
      <c r="G56" s="16">
        <v>0</v>
      </c>
      <c r="H56" s="16">
        <v>0</v>
      </c>
      <c r="I56" s="16">
        <v>0.5</v>
      </c>
    </row>
    <row r="57" spans="1:9" x14ac:dyDescent="0.3">
      <c r="A57" s="17" t="s">
        <v>236</v>
      </c>
      <c r="B57" s="16">
        <v>3.0800000000000001E-2</v>
      </c>
      <c r="C57" s="16">
        <v>4.6199999999999998E-2</v>
      </c>
      <c r="D57" s="16">
        <v>0.1231</v>
      </c>
      <c r="E57" s="16">
        <v>0.46150000000000002</v>
      </c>
      <c r="F57" s="16">
        <v>0.27689999999999998</v>
      </c>
      <c r="G57" s="16">
        <v>6.1499999999999999E-2</v>
      </c>
      <c r="H57" s="16">
        <v>0</v>
      </c>
      <c r="I57" s="16">
        <v>0</v>
      </c>
    </row>
    <row r="59" spans="1:9" x14ac:dyDescent="0.3">
      <c r="A59" s="15" t="s">
        <v>282</v>
      </c>
      <c r="B59" s="16">
        <v>1.54E-2</v>
      </c>
      <c r="C59" s="16">
        <v>3.0800000000000001E-2</v>
      </c>
      <c r="D59" s="16">
        <v>0.3846</v>
      </c>
      <c r="E59" s="16">
        <v>0.2462</v>
      </c>
      <c r="F59" s="16">
        <v>0.21540000000000001</v>
      </c>
      <c r="G59" s="16">
        <v>7.6899999999999996E-2</v>
      </c>
      <c r="H59" s="16">
        <v>1.54E-2</v>
      </c>
      <c r="I59" s="16">
        <v>0</v>
      </c>
    </row>
    <row r="60" spans="1:9" x14ac:dyDescent="0.3">
      <c r="A60" s="17" t="s">
        <v>237</v>
      </c>
      <c r="B60" s="16">
        <v>2.7E-2</v>
      </c>
      <c r="C60" s="16">
        <v>2.7E-2</v>
      </c>
      <c r="D60" s="16">
        <v>0.37840000000000001</v>
      </c>
      <c r="E60" s="16">
        <v>0.16220000000000001</v>
      </c>
      <c r="F60" s="16">
        <v>0.2432</v>
      </c>
      <c r="G60" s="16">
        <v>0.1351</v>
      </c>
      <c r="H60" s="16">
        <v>2.7E-2</v>
      </c>
      <c r="I60" s="16">
        <v>0</v>
      </c>
    </row>
    <row r="61" spans="1:9" x14ac:dyDescent="0.3">
      <c r="A61" s="17" t="s">
        <v>238</v>
      </c>
      <c r="B61" s="16">
        <v>0</v>
      </c>
      <c r="C61" s="16">
        <v>3.5700000000000003E-2</v>
      </c>
      <c r="D61" s="16">
        <v>0.39290000000000003</v>
      </c>
      <c r="E61" s="16">
        <v>0.35709999999999997</v>
      </c>
      <c r="F61" s="16">
        <v>0.17860000000000001</v>
      </c>
      <c r="G61" s="16">
        <v>0</v>
      </c>
      <c r="H61" s="16">
        <v>0</v>
      </c>
      <c r="I61" s="16">
        <v>0</v>
      </c>
    </row>
    <row r="63" spans="1:9" x14ac:dyDescent="0.3">
      <c r="A63" s="15" t="s">
        <v>283</v>
      </c>
      <c r="B63" s="16">
        <v>2.0400000000000001E-2</v>
      </c>
      <c r="C63" s="16">
        <v>3.27E-2</v>
      </c>
      <c r="D63" s="16">
        <v>0.30609999999999998</v>
      </c>
      <c r="E63" s="16">
        <v>0.4</v>
      </c>
      <c r="F63" s="16">
        <v>0.19589999999999999</v>
      </c>
      <c r="G63" s="16">
        <v>3.6700000000000003E-2</v>
      </c>
      <c r="H63" s="16">
        <v>4.1000000000000003E-3</v>
      </c>
      <c r="I63" s="16">
        <v>0</v>
      </c>
    </row>
    <row r="64" spans="1:9" x14ac:dyDescent="0.3">
      <c r="A64" s="17" t="s">
        <v>239</v>
      </c>
      <c r="B64" s="16">
        <v>0</v>
      </c>
      <c r="C64" s="16">
        <v>0</v>
      </c>
      <c r="D64" s="16">
        <v>0.28570000000000001</v>
      </c>
      <c r="E64" s="16">
        <v>0.37140000000000001</v>
      </c>
      <c r="F64" s="16">
        <v>0.28570000000000001</v>
      </c>
      <c r="G64" s="16">
        <v>5.7099999999999998E-2</v>
      </c>
      <c r="H64" s="16">
        <v>0</v>
      </c>
      <c r="I64" s="16">
        <v>0</v>
      </c>
    </row>
    <row r="65" spans="1:9" x14ac:dyDescent="0.3">
      <c r="A65" s="17" t="s">
        <v>240</v>
      </c>
      <c r="B65" s="16">
        <v>0</v>
      </c>
      <c r="C65" s="16">
        <v>6.0600000000000001E-2</v>
      </c>
      <c r="D65" s="16">
        <v>0.45450000000000002</v>
      </c>
      <c r="E65" s="16">
        <v>0.2727</v>
      </c>
      <c r="F65" s="16">
        <v>0.1515</v>
      </c>
      <c r="G65" s="16">
        <v>3.0300000000000001E-2</v>
      </c>
      <c r="H65" s="16">
        <v>3.0300000000000001E-2</v>
      </c>
      <c r="I65" s="16">
        <v>0</v>
      </c>
    </row>
    <row r="66" spans="1:9" x14ac:dyDescent="0.3">
      <c r="A66" s="17" t="s">
        <v>241</v>
      </c>
      <c r="B66" s="16">
        <v>0</v>
      </c>
      <c r="C66" s="16">
        <v>4.1700000000000001E-2</v>
      </c>
      <c r="D66" s="16">
        <v>0.16669999999999999</v>
      </c>
      <c r="E66" s="16">
        <v>0.58330000000000004</v>
      </c>
      <c r="F66" s="16">
        <v>0.20830000000000001</v>
      </c>
      <c r="G66" s="16">
        <v>0</v>
      </c>
      <c r="H66" s="16">
        <v>0</v>
      </c>
      <c r="I66" s="16">
        <v>0</v>
      </c>
    </row>
    <row r="67" spans="1:9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1:9" x14ac:dyDescent="0.3">
      <c r="A68" s="17" t="s">
        <v>242</v>
      </c>
      <c r="B68" s="16">
        <v>3.5099999999999999E-2</v>
      </c>
      <c r="C68" s="16">
        <v>3.5099999999999999E-2</v>
      </c>
      <c r="D68" s="16">
        <v>0.26319999999999999</v>
      </c>
      <c r="E68" s="16">
        <v>0.47370000000000001</v>
      </c>
      <c r="F68" s="16">
        <v>0.12280000000000001</v>
      </c>
      <c r="G68" s="16">
        <v>5.2600000000000001E-2</v>
      </c>
      <c r="H68" s="16">
        <v>0</v>
      </c>
      <c r="I68" s="16">
        <v>0</v>
      </c>
    </row>
    <row r="69" spans="1:9" x14ac:dyDescent="0.3">
      <c r="A69" s="17" t="s">
        <v>243</v>
      </c>
      <c r="B69" s="16">
        <v>0</v>
      </c>
      <c r="C69" s="16">
        <v>0</v>
      </c>
      <c r="D69" s="16">
        <v>0.33329999999999999</v>
      </c>
      <c r="E69" s="16">
        <v>0.38890000000000002</v>
      </c>
      <c r="F69" s="16">
        <v>0.27779999999999999</v>
      </c>
      <c r="G69" s="16">
        <v>0</v>
      </c>
      <c r="H69" s="16">
        <v>0</v>
      </c>
      <c r="I69" s="16">
        <v>0</v>
      </c>
    </row>
    <row r="70" spans="1:9" x14ac:dyDescent="0.3">
      <c r="A70" s="17" t="s">
        <v>244</v>
      </c>
      <c r="B70" s="16">
        <v>5.8799999999999998E-2</v>
      </c>
      <c r="C70" s="16">
        <v>3.9199999999999999E-2</v>
      </c>
      <c r="D70" s="16">
        <v>0.39219999999999999</v>
      </c>
      <c r="E70" s="16">
        <v>0.3725</v>
      </c>
      <c r="F70" s="16">
        <v>9.8000000000000004E-2</v>
      </c>
      <c r="G70" s="16">
        <v>3.9199999999999999E-2</v>
      </c>
      <c r="H70" s="16">
        <v>0</v>
      </c>
      <c r="I70" s="16">
        <v>0</v>
      </c>
    </row>
    <row r="71" spans="1:9" x14ac:dyDescent="0.3">
      <c r="A71" s="17" t="s">
        <v>245</v>
      </c>
      <c r="B71" s="16">
        <v>0</v>
      </c>
      <c r="C71" s="16">
        <v>3.6999999999999998E-2</v>
      </c>
      <c r="D71" s="16">
        <v>0.1852</v>
      </c>
      <c r="E71" s="16">
        <v>0.33329999999999999</v>
      </c>
      <c r="F71" s="16">
        <v>0.40739999999999998</v>
      </c>
      <c r="G71" s="16">
        <v>3.6999999999999998E-2</v>
      </c>
      <c r="H71" s="16">
        <v>0</v>
      </c>
      <c r="I71" s="16">
        <v>0</v>
      </c>
    </row>
    <row r="73" spans="1:9" x14ac:dyDescent="0.3">
      <c r="A73" s="15" t="s">
        <v>284</v>
      </c>
      <c r="B73" s="16">
        <v>8.7300000000000003E-2</v>
      </c>
      <c r="C73" s="16">
        <v>4.9000000000000002E-2</v>
      </c>
      <c r="D73" s="16">
        <v>0.183</v>
      </c>
      <c r="E73" s="16">
        <v>0.4199</v>
      </c>
      <c r="F73" s="16">
        <v>0.1555</v>
      </c>
      <c r="G73" s="16">
        <v>4.07E-2</v>
      </c>
      <c r="H73" s="16">
        <v>2.63E-2</v>
      </c>
      <c r="I73" s="16">
        <v>2.3900000000000001E-2</v>
      </c>
    </row>
    <row r="74" spans="1:9" x14ac:dyDescent="0.3">
      <c r="A74" s="17" t="s">
        <v>246</v>
      </c>
      <c r="B74" s="16">
        <v>0</v>
      </c>
      <c r="C74" s="16">
        <v>2.4400000000000002E-2</v>
      </c>
      <c r="D74" s="16">
        <v>0.39019999999999999</v>
      </c>
      <c r="E74" s="16">
        <v>0.41460000000000002</v>
      </c>
      <c r="F74" s="16">
        <v>9.7600000000000006E-2</v>
      </c>
      <c r="G74" s="16">
        <v>0</v>
      </c>
      <c r="H74" s="16">
        <v>4.8800000000000003E-2</v>
      </c>
      <c r="I74" s="16">
        <v>2.4400000000000002E-2</v>
      </c>
    </row>
    <row r="75" spans="1:9" x14ac:dyDescent="0.3">
      <c r="A75" s="17" t="s">
        <v>18</v>
      </c>
      <c r="B75" s="16">
        <v>4.8800000000000003E-2</v>
      </c>
      <c r="C75" s="16">
        <v>9.7600000000000006E-2</v>
      </c>
      <c r="D75" s="16">
        <v>0.1341</v>
      </c>
      <c r="E75" s="16">
        <v>0.47560000000000002</v>
      </c>
      <c r="F75" s="16">
        <v>0.1951</v>
      </c>
      <c r="G75" s="16">
        <v>2.4400000000000002E-2</v>
      </c>
      <c r="H75" s="16">
        <v>0</v>
      </c>
      <c r="I75" s="16">
        <v>0</v>
      </c>
    </row>
    <row r="76" spans="1:9" x14ac:dyDescent="0.3">
      <c r="A76" s="17" t="s">
        <v>247</v>
      </c>
      <c r="B76" s="16">
        <v>0</v>
      </c>
      <c r="C76" s="16">
        <v>3.1199999999999999E-2</v>
      </c>
      <c r="D76" s="16">
        <v>9.3799999999999994E-2</v>
      </c>
      <c r="E76" s="16">
        <v>0.46879999999999999</v>
      </c>
      <c r="F76" s="16">
        <v>0.28120000000000001</v>
      </c>
      <c r="G76" s="16">
        <v>3.1199999999999999E-2</v>
      </c>
      <c r="H76" s="16">
        <v>0</v>
      </c>
      <c r="I76" s="16">
        <v>0</v>
      </c>
    </row>
    <row r="77" spans="1:9" x14ac:dyDescent="0.3">
      <c r="A77" s="17" t="s">
        <v>248</v>
      </c>
      <c r="B77" s="16">
        <v>0</v>
      </c>
      <c r="C77" s="16">
        <v>0</v>
      </c>
      <c r="D77" s="16">
        <v>0.16669999999999999</v>
      </c>
      <c r="E77" s="16">
        <v>0.45829999999999999</v>
      </c>
      <c r="F77" s="16">
        <v>0.25</v>
      </c>
      <c r="G77" s="16">
        <v>0.125</v>
      </c>
      <c r="H77" s="16">
        <v>0</v>
      </c>
      <c r="I77" s="16">
        <v>0</v>
      </c>
    </row>
    <row r="78" spans="1:9" x14ac:dyDescent="0.3">
      <c r="A78" s="17" t="s">
        <v>19</v>
      </c>
      <c r="B78" s="16">
        <v>9.2100000000000001E-2</v>
      </c>
      <c r="C78" s="16">
        <v>0</v>
      </c>
      <c r="D78" s="16">
        <v>0.1842</v>
      </c>
      <c r="E78" s="16">
        <v>0.46050000000000002</v>
      </c>
      <c r="F78" s="16">
        <v>9.2100000000000001E-2</v>
      </c>
      <c r="G78" s="16">
        <v>5.2600000000000001E-2</v>
      </c>
      <c r="H78" s="16">
        <v>3.95E-2</v>
      </c>
      <c r="I78" s="16">
        <v>6.5799999999999997E-2</v>
      </c>
    </row>
    <row r="79" spans="1:9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1</v>
      </c>
      <c r="F79" s="16">
        <v>0</v>
      </c>
      <c r="G79" s="16">
        <v>0</v>
      </c>
      <c r="H79" s="16">
        <v>0</v>
      </c>
      <c r="I79" s="16">
        <v>0</v>
      </c>
    </row>
    <row r="80" spans="1:9" x14ac:dyDescent="0.3">
      <c r="A80" s="17" t="s">
        <v>250</v>
      </c>
      <c r="B80" s="16">
        <v>0</v>
      </c>
      <c r="C80" s="16">
        <v>0</v>
      </c>
      <c r="D80" s="16">
        <v>0.42859999999999998</v>
      </c>
      <c r="E80" s="16">
        <v>0.42859999999999998</v>
      </c>
      <c r="F80" s="16">
        <v>0.1429</v>
      </c>
      <c r="G80" s="16">
        <v>0</v>
      </c>
      <c r="H80" s="16">
        <v>0</v>
      </c>
      <c r="I80" s="16">
        <v>0</v>
      </c>
    </row>
    <row r="81" spans="1:9" x14ac:dyDescent="0.3">
      <c r="A81" s="17" t="s">
        <v>251</v>
      </c>
      <c r="B81" s="16">
        <v>0</v>
      </c>
      <c r="C81" s="16">
        <v>3.3300000000000003E-2</v>
      </c>
      <c r="D81" s="16">
        <v>0.2</v>
      </c>
      <c r="E81" s="16">
        <v>0.43330000000000002</v>
      </c>
      <c r="F81" s="16">
        <v>0.3</v>
      </c>
      <c r="G81" s="16">
        <v>0</v>
      </c>
      <c r="H81" s="16">
        <v>3.3300000000000003E-2</v>
      </c>
      <c r="I81" s="16">
        <v>0</v>
      </c>
    </row>
    <row r="82" spans="1:9" x14ac:dyDescent="0.3">
      <c r="A82" s="17" t="s">
        <v>252</v>
      </c>
      <c r="B82" s="16">
        <v>4.1700000000000001E-2</v>
      </c>
      <c r="C82" s="16">
        <v>4.1700000000000001E-2</v>
      </c>
      <c r="D82" s="16">
        <v>0.25</v>
      </c>
      <c r="E82" s="16">
        <v>0.41670000000000001</v>
      </c>
      <c r="F82" s="16">
        <v>8.3299999999999999E-2</v>
      </c>
      <c r="G82" s="16">
        <v>4.1700000000000001E-2</v>
      </c>
      <c r="H82" s="16">
        <v>4.1700000000000001E-2</v>
      </c>
      <c r="I82" s="16">
        <v>4.1700000000000001E-2</v>
      </c>
    </row>
    <row r="83" spans="1:9" x14ac:dyDescent="0.3">
      <c r="A83" s="17" t="s">
        <v>20</v>
      </c>
      <c r="B83" s="16">
        <v>0.1169</v>
      </c>
      <c r="C83" s="16">
        <v>0.1169</v>
      </c>
      <c r="D83" s="16">
        <v>0.1169</v>
      </c>
      <c r="E83" s="16">
        <v>0.3896</v>
      </c>
      <c r="F83" s="16">
        <v>0.1429</v>
      </c>
      <c r="G83" s="16">
        <v>3.9E-2</v>
      </c>
      <c r="H83" s="16">
        <v>2.5999999999999999E-2</v>
      </c>
      <c r="I83" s="16">
        <v>3.9E-2</v>
      </c>
    </row>
    <row r="84" spans="1:9" x14ac:dyDescent="0.3">
      <c r="A84" s="17" t="s">
        <v>21</v>
      </c>
      <c r="B84" s="16">
        <v>0.34410000000000002</v>
      </c>
      <c r="C84" s="16">
        <v>4.2999999999999997E-2</v>
      </c>
      <c r="D84" s="16">
        <v>0.15049999999999999</v>
      </c>
      <c r="E84" s="16">
        <v>0.26879999999999998</v>
      </c>
      <c r="F84" s="16">
        <v>8.5999999999999993E-2</v>
      </c>
      <c r="G84" s="16">
        <v>3.2300000000000002E-2</v>
      </c>
      <c r="H84" s="16">
        <v>4.2999999999999997E-2</v>
      </c>
      <c r="I84" s="16">
        <v>2.1499999999999998E-2</v>
      </c>
    </row>
    <row r="85" spans="1:9" x14ac:dyDescent="0.3">
      <c r="A85" s="17" t="s">
        <v>253</v>
      </c>
      <c r="B85" s="16">
        <v>0.1</v>
      </c>
      <c r="C85" s="16">
        <v>0</v>
      </c>
      <c r="D85" s="16">
        <v>0.2</v>
      </c>
      <c r="E85" s="16">
        <v>0.35</v>
      </c>
      <c r="F85" s="16">
        <v>0.05</v>
      </c>
      <c r="G85" s="16">
        <v>0.15</v>
      </c>
      <c r="H85" s="16">
        <v>0.05</v>
      </c>
      <c r="I85" s="16">
        <v>0.05</v>
      </c>
    </row>
    <row r="86" spans="1:9" x14ac:dyDescent="0.3">
      <c r="A86" s="17" t="s">
        <v>254</v>
      </c>
      <c r="B86" s="16">
        <v>3.6999999999999998E-2</v>
      </c>
      <c r="C86" s="16">
        <v>0.1111</v>
      </c>
      <c r="D86" s="16">
        <v>0.1111</v>
      </c>
      <c r="E86" s="16">
        <v>0.25929999999999997</v>
      </c>
      <c r="F86" s="16">
        <v>0.37040000000000001</v>
      </c>
      <c r="G86" s="16">
        <v>3.6999999999999998E-2</v>
      </c>
      <c r="H86" s="16">
        <v>0</v>
      </c>
      <c r="I86" s="16">
        <v>7.4099999999999999E-2</v>
      </c>
    </row>
    <row r="87" spans="1:9" x14ac:dyDescent="0.3">
      <c r="A87" s="17" t="s">
        <v>255</v>
      </c>
      <c r="B87" s="16">
        <v>0</v>
      </c>
      <c r="C87" s="16">
        <v>8.3299999999999999E-2</v>
      </c>
      <c r="D87" s="16">
        <v>0.25</v>
      </c>
      <c r="E87" s="16">
        <v>0.5</v>
      </c>
      <c r="F87" s="16">
        <v>8.3299999999999999E-2</v>
      </c>
      <c r="G87" s="16">
        <v>8.3299999999999999E-2</v>
      </c>
      <c r="H87" s="16">
        <v>0</v>
      </c>
      <c r="I87" s="16">
        <v>0</v>
      </c>
    </row>
    <row r="88" spans="1:9" x14ac:dyDescent="0.3">
      <c r="A88" s="17" t="s">
        <v>256</v>
      </c>
      <c r="B88" s="16">
        <v>0</v>
      </c>
      <c r="C88" s="16">
        <v>4.1700000000000001E-2</v>
      </c>
      <c r="D88" s="16">
        <v>0.20830000000000001</v>
      </c>
      <c r="E88" s="16">
        <v>0.5</v>
      </c>
      <c r="F88" s="16">
        <v>0.20830000000000001</v>
      </c>
      <c r="G88" s="16">
        <v>4.1700000000000001E-2</v>
      </c>
      <c r="H88" s="16">
        <v>0</v>
      </c>
      <c r="I88" s="16">
        <v>0</v>
      </c>
    </row>
    <row r="89" spans="1:9" x14ac:dyDescent="0.3">
      <c r="A89" s="17" t="s">
        <v>22</v>
      </c>
      <c r="B89" s="16">
        <v>8.7599999999999997E-2</v>
      </c>
      <c r="C89" s="16">
        <v>4.3799999999999999E-2</v>
      </c>
      <c r="D89" s="16">
        <v>0.1825</v>
      </c>
      <c r="E89" s="16">
        <v>0.4672</v>
      </c>
      <c r="F89" s="16">
        <v>0.1241</v>
      </c>
      <c r="G89" s="16">
        <v>3.6499999999999998E-2</v>
      </c>
      <c r="H89" s="16">
        <v>4.3799999999999999E-2</v>
      </c>
      <c r="I89" s="16">
        <v>7.3000000000000001E-3</v>
      </c>
    </row>
    <row r="90" spans="1:9" x14ac:dyDescent="0.3">
      <c r="A90" s="17" t="s">
        <v>23</v>
      </c>
      <c r="B90" s="16">
        <v>4.5499999999999999E-2</v>
      </c>
      <c r="C90" s="16">
        <v>3.6400000000000002E-2</v>
      </c>
      <c r="D90" s="16">
        <v>0.19089999999999999</v>
      </c>
      <c r="E90" s="16">
        <v>0.42730000000000001</v>
      </c>
      <c r="F90" s="16">
        <v>0.19089999999999999</v>
      </c>
      <c r="G90" s="16">
        <v>4.5499999999999999E-2</v>
      </c>
      <c r="H90" s="16">
        <v>1.8200000000000001E-2</v>
      </c>
      <c r="I90" s="16">
        <v>3.6400000000000002E-2</v>
      </c>
    </row>
    <row r="92" spans="1:9" x14ac:dyDescent="0.3">
      <c r="A92" s="15" t="s">
        <v>285</v>
      </c>
      <c r="B92" s="16">
        <v>4.4600000000000001E-2</v>
      </c>
      <c r="C92" s="16">
        <v>3.9600000000000003E-2</v>
      </c>
      <c r="D92" s="16">
        <v>0.29210000000000003</v>
      </c>
      <c r="E92" s="16">
        <v>0.32669999999999999</v>
      </c>
      <c r="F92" s="16">
        <v>0.18809999999999999</v>
      </c>
      <c r="G92" s="16">
        <v>4.4600000000000001E-2</v>
      </c>
      <c r="H92" s="16">
        <v>1.9800000000000002E-2</v>
      </c>
      <c r="I92" s="16">
        <v>3.9600000000000003E-2</v>
      </c>
    </row>
    <row r="93" spans="1:9" x14ac:dyDescent="0.3">
      <c r="A93" s="17" t="s">
        <v>257</v>
      </c>
      <c r="B93" s="16">
        <v>0</v>
      </c>
      <c r="C93" s="16">
        <v>0.16669999999999999</v>
      </c>
      <c r="D93" s="16">
        <v>0</v>
      </c>
      <c r="E93" s="16">
        <v>0.16669999999999999</v>
      </c>
      <c r="F93" s="16">
        <v>0.41670000000000001</v>
      </c>
      <c r="G93" s="16">
        <v>8.3299999999999999E-2</v>
      </c>
      <c r="H93" s="16">
        <v>0.16669999999999999</v>
      </c>
      <c r="I93" s="16">
        <v>0</v>
      </c>
    </row>
    <row r="94" spans="1:9" x14ac:dyDescent="0.3">
      <c r="A94" s="17" t="s">
        <v>258</v>
      </c>
      <c r="B94" s="16">
        <v>0</v>
      </c>
      <c r="C94" s="16">
        <v>0</v>
      </c>
      <c r="D94" s="16">
        <v>1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</row>
    <row r="95" spans="1:9" x14ac:dyDescent="0.3">
      <c r="A95" s="17" t="s">
        <v>259</v>
      </c>
      <c r="B95" s="16">
        <v>0</v>
      </c>
      <c r="C95" s="16">
        <v>0</v>
      </c>
      <c r="D95" s="16">
        <v>0.28570000000000001</v>
      </c>
      <c r="E95" s="16">
        <v>0.71430000000000005</v>
      </c>
      <c r="F95" s="16">
        <v>0</v>
      </c>
      <c r="G95" s="16">
        <v>0</v>
      </c>
      <c r="H95" s="16">
        <v>0</v>
      </c>
      <c r="I95" s="16">
        <v>0</v>
      </c>
    </row>
    <row r="96" spans="1:9" x14ac:dyDescent="0.3">
      <c r="A96" s="17" t="s">
        <v>260</v>
      </c>
      <c r="B96" s="16">
        <v>0</v>
      </c>
      <c r="C96" s="16">
        <v>0</v>
      </c>
      <c r="D96" s="16">
        <v>0.16669999999999999</v>
      </c>
      <c r="E96" s="16">
        <v>0.33329999999999999</v>
      </c>
      <c r="F96" s="16">
        <v>0</v>
      </c>
      <c r="G96" s="16">
        <v>0.16669999999999999</v>
      </c>
      <c r="H96" s="16">
        <v>0</v>
      </c>
      <c r="I96" s="16">
        <v>0.33329999999999999</v>
      </c>
    </row>
    <row r="97" spans="1:9" x14ac:dyDescent="0.3">
      <c r="A97" s="17" t="s">
        <v>261</v>
      </c>
      <c r="B97" s="16">
        <v>0</v>
      </c>
      <c r="C97" s="16">
        <v>0</v>
      </c>
      <c r="D97" s="16">
        <v>0.16669999999999999</v>
      </c>
      <c r="E97" s="16">
        <v>0.5</v>
      </c>
      <c r="F97" s="16">
        <v>0.33329999999999999</v>
      </c>
      <c r="G97" s="16">
        <v>0</v>
      </c>
      <c r="H97" s="16">
        <v>0</v>
      </c>
      <c r="I97" s="16">
        <v>0</v>
      </c>
    </row>
    <row r="98" spans="1:9" x14ac:dyDescent="0.3">
      <c r="A98" s="17" t="s">
        <v>262</v>
      </c>
      <c r="B98" s="16">
        <v>0.2</v>
      </c>
      <c r="C98" s="16">
        <v>0</v>
      </c>
      <c r="D98" s="16">
        <v>0.3</v>
      </c>
      <c r="E98" s="16">
        <v>0</v>
      </c>
      <c r="F98" s="16">
        <v>0</v>
      </c>
      <c r="G98" s="16">
        <v>0.2</v>
      </c>
      <c r="H98" s="16">
        <v>0</v>
      </c>
      <c r="I98" s="16">
        <v>0.3</v>
      </c>
    </row>
    <row r="99" spans="1:9" x14ac:dyDescent="0.3">
      <c r="A99" s="17" t="s">
        <v>263</v>
      </c>
      <c r="B99" s="16">
        <v>0</v>
      </c>
      <c r="C99" s="16">
        <v>0</v>
      </c>
      <c r="D99" s="16">
        <v>0.1429</v>
      </c>
      <c r="E99" s="16">
        <v>0.28570000000000001</v>
      </c>
      <c r="F99" s="16">
        <v>0.28570000000000001</v>
      </c>
      <c r="G99" s="16">
        <v>0.28570000000000001</v>
      </c>
      <c r="H99" s="16">
        <v>0</v>
      </c>
      <c r="I99" s="16">
        <v>0</v>
      </c>
    </row>
    <row r="100" spans="1:9" x14ac:dyDescent="0.3">
      <c r="A100" s="17" t="s">
        <v>264</v>
      </c>
      <c r="B100" s="16">
        <v>0.15379999999999999</v>
      </c>
      <c r="C100" s="16">
        <v>0</v>
      </c>
      <c r="D100" s="16">
        <v>0.15379999999999999</v>
      </c>
      <c r="E100" s="16">
        <v>0.3846</v>
      </c>
      <c r="F100" s="16">
        <v>0.15379999999999999</v>
      </c>
      <c r="G100" s="16">
        <v>7.6899999999999996E-2</v>
      </c>
      <c r="H100" s="16">
        <v>0</v>
      </c>
      <c r="I100" s="16">
        <v>7.6899999999999996E-2</v>
      </c>
    </row>
    <row r="101" spans="1:9" x14ac:dyDescent="0.3">
      <c r="A101" s="17" t="s">
        <v>265</v>
      </c>
      <c r="B101" s="16">
        <v>1.7500000000000002E-2</v>
      </c>
      <c r="C101" s="16">
        <v>0</v>
      </c>
      <c r="D101" s="16">
        <v>0.42109999999999997</v>
      </c>
      <c r="E101" s="16">
        <v>0.36840000000000001</v>
      </c>
      <c r="F101" s="16">
        <v>0.1404</v>
      </c>
      <c r="G101" s="16">
        <v>3.5099999999999999E-2</v>
      </c>
      <c r="H101" s="16">
        <v>0</v>
      </c>
      <c r="I101" s="16">
        <v>1.7500000000000002E-2</v>
      </c>
    </row>
    <row r="102" spans="1:9" x14ac:dyDescent="0.3">
      <c r="A102" s="17" t="s">
        <v>266</v>
      </c>
      <c r="B102" s="16">
        <v>0</v>
      </c>
      <c r="C102" s="16">
        <v>0.5</v>
      </c>
      <c r="D102" s="16">
        <v>0</v>
      </c>
      <c r="E102" s="16">
        <v>0.5</v>
      </c>
      <c r="F102" s="16">
        <v>0</v>
      </c>
      <c r="G102" s="16">
        <v>0</v>
      </c>
      <c r="H102" s="16">
        <v>0</v>
      </c>
      <c r="I102" s="16">
        <v>0</v>
      </c>
    </row>
    <row r="103" spans="1:9" x14ac:dyDescent="0.3">
      <c r="A103" s="17" t="s">
        <v>267</v>
      </c>
      <c r="B103" s="16">
        <v>0</v>
      </c>
      <c r="C103" s="16">
        <v>0</v>
      </c>
      <c r="D103" s="16">
        <v>0.375</v>
      </c>
      <c r="E103" s="16">
        <v>0.25</v>
      </c>
      <c r="F103" s="16">
        <v>0.375</v>
      </c>
      <c r="G103" s="16">
        <v>0</v>
      </c>
      <c r="H103" s="16">
        <v>0</v>
      </c>
      <c r="I103" s="16">
        <v>0</v>
      </c>
    </row>
    <row r="104" spans="1:9" x14ac:dyDescent="0.3">
      <c r="A104" s="17" t="s">
        <v>268</v>
      </c>
      <c r="B104" s="16">
        <v>0</v>
      </c>
      <c r="C104" s="16">
        <v>0.1111</v>
      </c>
      <c r="D104" s="16">
        <v>0.44440000000000002</v>
      </c>
      <c r="E104" s="16">
        <v>0.1111</v>
      </c>
      <c r="F104" s="16">
        <v>0.22220000000000001</v>
      </c>
      <c r="G104" s="16">
        <v>0</v>
      </c>
      <c r="H104" s="16">
        <v>0</v>
      </c>
      <c r="I104" s="16">
        <v>0.1111</v>
      </c>
    </row>
    <row r="105" spans="1:9" x14ac:dyDescent="0.3">
      <c r="A105" s="17" t="s">
        <v>269</v>
      </c>
      <c r="B105" s="16">
        <v>0.125</v>
      </c>
      <c r="C105" s="16">
        <v>0</v>
      </c>
      <c r="D105" s="16">
        <v>0.125</v>
      </c>
      <c r="E105" s="16">
        <v>0.375</v>
      </c>
      <c r="F105" s="16">
        <v>0.375</v>
      </c>
      <c r="G105" s="16">
        <v>0</v>
      </c>
      <c r="H105" s="16">
        <v>0</v>
      </c>
      <c r="I105" s="16">
        <v>0</v>
      </c>
    </row>
    <row r="106" spans="1:9" x14ac:dyDescent="0.3">
      <c r="A106" s="17" t="s">
        <v>270</v>
      </c>
      <c r="B106" s="16">
        <v>0</v>
      </c>
      <c r="C106" s="16">
        <v>0.1429</v>
      </c>
      <c r="D106" s="16">
        <v>0.1429</v>
      </c>
      <c r="E106" s="16">
        <v>0.71430000000000005</v>
      </c>
      <c r="F106" s="16">
        <v>0</v>
      </c>
      <c r="G106" s="16">
        <v>0</v>
      </c>
      <c r="H106" s="16">
        <v>0</v>
      </c>
      <c r="I106" s="16">
        <v>0</v>
      </c>
    </row>
    <row r="107" spans="1:9" x14ac:dyDescent="0.3">
      <c r="A107" s="17" t="s">
        <v>271</v>
      </c>
      <c r="B107" s="16">
        <v>9.0899999999999995E-2</v>
      </c>
      <c r="C107" s="16">
        <v>0</v>
      </c>
      <c r="D107" s="16">
        <v>0.45450000000000002</v>
      </c>
      <c r="E107" s="16">
        <v>0.18179999999999999</v>
      </c>
      <c r="F107" s="16">
        <v>0.2727</v>
      </c>
      <c r="G107" s="16">
        <v>0</v>
      </c>
      <c r="H107" s="16">
        <v>0</v>
      </c>
      <c r="I107" s="16">
        <v>0</v>
      </c>
    </row>
    <row r="108" spans="1:9" x14ac:dyDescent="0.3">
      <c r="A108" s="17" t="s">
        <v>272</v>
      </c>
      <c r="B108" s="16">
        <v>6.6699999999999995E-2</v>
      </c>
      <c r="C108" s="16">
        <v>0</v>
      </c>
      <c r="D108" s="16">
        <v>0.1333</v>
      </c>
      <c r="E108" s="16">
        <v>0.4</v>
      </c>
      <c r="F108" s="16">
        <v>0.33329999999999999</v>
      </c>
      <c r="G108" s="16">
        <v>0</v>
      </c>
      <c r="H108" s="16">
        <v>6.6699999999999995E-2</v>
      </c>
      <c r="I108" s="16">
        <v>0</v>
      </c>
    </row>
    <row r="109" spans="1:9" x14ac:dyDescent="0.3">
      <c r="A109" s="17" t="s">
        <v>273</v>
      </c>
      <c r="B109" s="16">
        <v>4.3499999999999997E-2</v>
      </c>
      <c r="C109" s="16">
        <v>0.13039999999999999</v>
      </c>
      <c r="D109" s="16">
        <v>0.3478</v>
      </c>
      <c r="E109" s="16">
        <v>0.26090000000000002</v>
      </c>
      <c r="F109" s="16">
        <v>0.13039999999999999</v>
      </c>
      <c r="G109" s="16">
        <v>0</v>
      </c>
      <c r="H109" s="16">
        <v>4.3499999999999997E-2</v>
      </c>
      <c r="I109" s="16">
        <v>0</v>
      </c>
    </row>
    <row r="111" spans="1:9" x14ac:dyDescent="0.3">
      <c r="A111" s="15" t="s">
        <v>286</v>
      </c>
      <c r="B111" s="16">
        <v>3.4500000000000003E-2</v>
      </c>
      <c r="C111" s="16">
        <v>9.8500000000000004E-2</v>
      </c>
      <c r="D111" s="16">
        <v>0.2414</v>
      </c>
      <c r="E111" s="16">
        <v>0.3695</v>
      </c>
      <c r="F111" s="16">
        <v>0.16259999999999999</v>
      </c>
      <c r="G111" s="16">
        <v>7.3899999999999993E-2</v>
      </c>
      <c r="H111" s="16">
        <v>9.9000000000000008E-3</v>
      </c>
      <c r="I111" s="16">
        <v>4.8999999999999998E-3</v>
      </c>
    </row>
    <row r="112" spans="1:9" x14ac:dyDescent="0.3">
      <c r="A112" s="17" t="s">
        <v>274</v>
      </c>
      <c r="B112" s="16">
        <v>0.05</v>
      </c>
      <c r="C112" s="16">
        <v>0.1167</v>
      </c>
      <c r="D112" s="16">
        <v>0.2833</v>
      </c>
      <c r="E112" s="16">
        <v>0.3</v>
      </c>
      <c r="F112" s="16">
        <v>0.16669999999999999</v>
      </c>
      <c r="G112" s="16">
        <v>3.3300000000000003E-2</v>
      </c>
      <c r="H112" s="16">
        <v>1.67E-2</v>
      </c>
      <c r="I112" s="16">
        <v>1.67E-2</v>
      </c>
    </row>
    <row r="113" spans="1:9" x14ac:dyDescent="0.3">
      <c r="A113" s="17" t="s">
        <v>275</v>
      </c>
      <c r="B113" s="16">
        <v>1.2699999999999999E-2</v>
      </c>
      <c r="C113" s="16">
        <v>5.0599999999999999E-2</v>
      </c>
      <c r="D113" s="16">
        <v>0.30380000000000001</v>
      </c>
      <c r="E113" s="16">
        <v>0.41770000000000002</v>
      </c>
      <c r="F113" s="16">
        <v>0.1013</v>
      </c>
      <c r="G113" s="16">
        <v>0.1139</v>
      </c>
      <c r="H113" s="16">
        <v>0</v>
      </c>
      <c r="I113" s="16">
        <v>0</v>
      </c>
    </row>
    <row r="114" spans="1:9" x14ac:dyDescent="0.3">
      <c r="A114" s="17" t="s">
        <v>276</v>
      </c>
      <c r="B114" s="16">
        <v>4.6899999999999997E-2</v>
      </c>
      <c r="C114" s="16">
        <v>0.1406</v>
      </c>
      <c r="D114" s="16">
        <v>0.125</v>
      </c>
      <c r="E114" s="16">
        <v>0.375</v>
      </c>
      <c r="F114" s="16">
        <v>0.2344</v>
      </c>
      <c r="G114" s="16">
        <v>6.25E-2</v>
      </c>
      <c r="H114" s="16">
        <v>1.5599999999999999E-2</v>
      </c>
      <c r="I114" s="16">
        <v>0</v>
      </c>
    </row>
    <row r="116" spans="1:9" x14ac:dyDescent="0.3">
      <c r="A116" s="15" t="s">
        <v>287</v>
      </c>
      <c r="B116" s="16">
        <v>1.8599999999999998E-2</v>
      </c>
      <c r="C116" s="16">
        <v>4.9700000000000001E-2</v>
      </c>
      <c r="D116" s="16">
        <v>0.25469999999999998</v>
      </c>
      <c r="E116" s="16">
        <v>0.46579999999999999</v>
      </c>
      <c r="F116" s="16">
        <v>0.1739</v>
      </c>
      <c r="G116" s="16">
        <v>1.8599999999999998E-2</v>
      </c>
      <c r="H116" s="16">
        <v>0</v>
      </c>
      <c r="I116" s="16">
        <v>1.24E-2</v>
      </c>
    </row>
    <row r="117" spans="1:9" x14ac:dyDescent="0.3">
      <c r="A117" s="17" t="s">
        <v>277</v>
      </c>
      <c r="B117" s="16">
        <v>2.2200000000000001E-2</v>
      </c>
      <c r="C117" s="16">
        <v>5.5599999999999997E-2</v>
      </c>
      <c r="D117" s="16">
        <v>0.3</v>
      </c>
      <c r="E117" s="16">
        <v>0.4667</v>
      </c>
      <c r="F117" s="16">
        <v>0.1222</v>
      </c>
      <c r="G117" s="16">
        <v>2.2200000000000001E-2</v>
      </c>
      <c r="H117" s="16">
        <v>0</v>
      </c>
      <c r="I117" s="16">
        <v>1.11E-2</v>
      </c>
    </row>
    <row r="118" spans="1:9" x14ac:dyDescent="0.3">
      <c r="A118" s="17" t="s">
        <v>278</v>
      </c>
      <c r="B118" s="16">
        <v>1.41E-2</v>
      </c>
      <c r="C118" s="16">
        <v>4.2299999999999997E-2</v>
      </c>
      <c r="D118" s="16">
        <v>0.19719999999999999</v>
      </c>
      <c r="E118" s="16">
        <v>0.46479999999999999</v>
      </c>
      <c r="F118" s="16">
        <v>0.2394</v>
      </c>
      <c r="G118" s="16">
        <v>1.41E-2</v>
      </c>
      <c r="H118" s="16">
        <v>0</v>
      </c>
      <c r="I118" s="16">
        <v>1.41E-2</v>
      </c>
    </row>
  </sheetData>
  <mergeCells count="2">
    <mergeCell ref="A2:A3"/>
    <mergeCell ref="B2:I2"/>
  </mergeCells>
  <pageMargins left="0.35433070866141736" right="0.35433070866141736" top="0.86" bottom="0.45" header="0.31496062992125984" footer="0.44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8"/>
  <sheetViews>
    <sheetView showGridLines="0" topLeftCell="A100" zoomScaleNormal="100" workbookViewId="0">
      <selection activeCell="F25" sqref="F25"/>
    </sheetView>
  </sheetViews>
  <sheetFormatPr defaultRowHeight="18.75" x14ac:dyDescent="0.3"/>
  <cols>
    <col min="1" max="1" width="28.625" style="8" bestFit="1" customWidth="1"/>
    <col min="2" max="3" width="8.25" style="21" customWidth="1"/>
    <col min="4" max="4" width="7.875" style="21" customWidth="1"/>
    <col min="5" max="6" width="8.75" style="21" customWidth="1"/>
    <col min="7" max="8" width="7.75" style="21" customWidth="1"/>
    <col min="9" max="11" width="8.75" style="21" customWidth="1"/>
    <col min="12" max="12" width="8.25" style="21" customWidth="1"/>
    <col min="13" max="13" width="6.875" style="21" customWidth="1"/>
    <col min="14" max="16384" width="9" style="8"/>
  </cols>
  <sheetData>
    <row r="1" spans="1:78" s="101" customFormat="1" x14ac:dyDescent="0.3">
      <c r="A1" s="4" t="s">
        <v>309</v>
      </c>
      <c r="B1" s="4"/>
      <c r="C1" s="4"/>
      <c r="D1" s="4"/>
      <c r="E1" s="4"/>
      <c r="F1" s="4"/>
      <c r="G1" s="4"/>
      <c r="H1" s="4"/>
      <c r="I1" s="4"/>
      <c r="J1" s="94"/>
      <c r="K1" s="95"/>
      <c r="L1" s="96"/>
      <c r="M1" s="98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</row>
    <row r="2" spans="1:78" x14ac:dyDescent="0.3">
      <c r="A2" s="112" t="s">
        <v>61</v>
      </c>
      <c r="B2" s="120" t="s">
        <v>178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78" ht="34.5" x14ac:dyDescent="0.3">
      <c r="A3" s="113"/>
      <c r="B3" s="22" t="s">
        <v>179</v>
      </c>
      <c r="C3" s="22" t="s">
        <v>180</v>
      </c>
      <c r="D3" s="22" t="s">
        <v>181</v>
      </c>
      <c r="E3" s="22" t="s">
        <v>182</v>
      </c>
      <c r="F3" s="22" t="s">
        <v>183</v>
      </c>
      <c r="G3" s="22" t="s">
        <v>184</v>
      </c>
      <c r="H3" s="46" t="s">
        <v>185</v>
      </c>
      <c r="I3" s="22" t="s">
        <v>186</v>
      </c>
      <c r="J3" s="22" t="s">
        <v>187</v>
      </c>
      <c r="K3" s="22" t="s">
        <v>188</v>
      </c>
      <c r="L3" s="22" t="s">
        <v>189</v>
      </c>
      <c r="M3" s="22" t="s">
        <v>98</v>
      </c>
    </row>
    <row r="4" spans="1:78" x14ac:dyDescent="0.3">
      <c r="A4" s="14" t="s">
        <v>59</v>
      </c>
      <c r="B4" s="22">
        <v>0.62939999999999996</v>
      </c>
      <c r="C4" s="22">
        <v>0.44409999999999999</v>
      </c>
      <c r="D4" s="22">
        <v>7.6499999999999999E-2</v>
      </c>
      <c r="E4" s="22">
        <v>0.1176</v>
      </c>
      <c r="F4" s="22">
        <v>0.53239999999999998</v>
      </c>
      <c r="G4" s="22">
        <v>0.1206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1.7600000000000001E-2</v>
      </c>
    </row>
    <row r="5" spans="1:78" x14ac:dyDescent="0.3">
      <c r="A5" s="13" t="s">
        <v>11</v>
      </c>
      <c r="B5" s="24">
        <v>0.875</v>
      </c>
      <c r="C5" s="24">
        <v>0.5</v>
      </c>
      <c r="D5" s="24">
        <v>0.125</v>
      </c>
      <c r="E5" s="24">
        <v>0</v>
      </c>
      <c r="F5" s="24">
        <v>0.25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0.125</v>
      </c>
    </row>
    <row r="6" spans="1:78" x14ac:dyDescent="0.3">
      <c r="A6" s="13" t="s">
        <v>12</v>
      </c>
      <c r="B6" s="24">
        <v>0.6129</v>
      </c>
      <c r="C6" s="24">
        <v>0.6129</v>
      </c>
      <c r="D6" s="24">
        <v>3.2300000000000002E-2</v>
      </c>
      <c r="E6" s="24">
        <v>6.4500000000000002E-2</v>
      </c>
      <c r="F6" s="24">
        <v>0.5161</v>
      </c>
      <c r="G6" s="24">
        <v>0.19350000000000001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</row>
    <row r="7" spans="1:78" x14ac:dyDescent="0.3">
      <c r="A7" s="13" t="s">
        <v>13</v>
      </c>
      <c r="B7" s="24">
        <v>0.5</v>
      </c>
      <c r="C7" s="24">
        <v>0.5</v>
      </c>
      <c r="D7" s="24">
        <v>0.5</v>
      </c>
      <c r="E7" s="24">
        <v>0</v>
      </c>
      <c r="F7" s="24">
        <v>0.5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</row>
    <row r="8" spans="1:78" ht="17.25" customHeight="1" x14ac:dyDescent="0.3">
      <c r="A8" s="13" t="s">
        <v>14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</row>
    <row r="9" spans="1:78" ht="17.25" customHeight="1" x14ac:dyDescent="0.3">
      <c r="A9" s="13" t="s">
        <v>15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</row>
    <row r="10" spans="1:78" ht="17.25" customHeight="1" x14ac:dyDescent="0.3">
      <c r="A10" s="13" t="s">
        <v>16</v>
      </c>
      <c r="B10" s="24">
        <v>0.56189999999999996</v>
      </c>
      <c r="C10" s="24">
        <v>0.28570000000000001</v>
      </c>
      <c r="D10" s="24">
        <v>5.7099999999999998E-2</v>
      </c>
      <c r="E10" s="24">
        <v>0.1048</v>
      </c>
      <c r="F10" s="24">
        <v>0.47620000000000001</v>
      </c>
      <c r="G10" s="24">
        <v>7.6200000000000004E-2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9.4999999999999998E-3</v>
      </c>
    </row>
    <row r="11" spans="1:78" ht="17.25" customHeight="1" x14ac:dyDescent="0.3">
      <c r="A11" s="13" t="s">
        <v>17</v>
      </c>
      <c r="B11" s="24">
        <v>0.6</v>
      </c>
      <c r="C11" s="24">
        <v>0.6</v>
      </c>
      <c r="D11" s="24">
        <v>6.3600000000000004E-2</v>
      </c>
      <c r="E11" s="24">
        <v>0.1273</v>
      </c>
      <c r="F11" s="24">
        <v>0.58179999999999998</v>
      </c>
      <c r="G11" s="24">
        <v>0.1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</row>
    <row r="12" spans="1:78" ht="17.25" customHeight="1" x14ac:dyDescent="0.3">
      <c r="A12" s="13" t="s">
        <v>18</v>
      </c>
      <c r="B12" s="24">
        <v>0.84</v>
      </c>
      <c r="C12" s="24">
        <v>0.48</v>
      </c>
      <c r="D12" s="24">
        <v>0.24</v>
      </c>
      <c r="E12" s="24">
        <v>0.2</v>
      </c>
      <c r="F12" s="24">
        <v>0.64</v>
      </c>
      <c r="G12" s="24">
        <v>0.28000000000000003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0.08</v>
      </c>
    </row>
    <row r="13" spans="1:78" ht="17.25" customHeight="1" x14ac:dyDescent="0.3">
      <c r="A13" s="13" t="s">
        <v>19</v>
      </c>
      <c r="B13" s="24">
        <v>0.5</v>
      </c>
      <c r="C13" s="24">
        <v>0.27779999999999999</v>
      </c>
      <c r="D13" s="24">
        <v>5.5599999999999997E-2</v>
      </c>
      <c r="E13" s="24">
        <v>0.22220000000000001</v>
      </c>
      <c r="F13" s="24">
        <v>0.5</v>
      </c>
      <c r="G13" s="24">
        <v>0.22220000000000001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5.5599999999999997E-2</v>
      </c>
    </row>
    <row r="14" spans="1:78" ht="17.25" customHeight="1" x14ac:dyDescent="0.3">
      <c r="A14" s="13" t="s">
        <v>20</v>
      </c>
      <c r="B14" s="24">
        <v>0.7</v>
      </c>
      <c r="C14" s="24">
        <v>0.2</v>
      </c>
      <c r="D14" s="24">
        <v>0</v>
      </c>
      <c r="E14" s="24">
        <v>0</v>
      </c>
      <c r="F14" s="24">
        <v>0.5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0.1</v>
      </c>
    </row>
    <row r="15" spans="1:78" ht="17.25" customHeight="1" x14ac:dyDescent="0.3">
      <c r="A15" s="13" t="s">
        <v>21</v>
      </c>
      <c r="B15" s="24">
        <v>0.8</v>
      </c>
      <c r="C15" s="24">
        <v>0.33329999999999999</v>
      </c>
      <c r="D15" s="24">
        <v>6.6699999999999995E-2</v>
      </c>
      <c r="E15" s="24">
        <v>6.6699999999999995E-2</v>
      </c>
      <c r="F15" s="24">
        <v>0.5333</v>
      </c>
      <c r="G15" s="24">
        <v>0.1333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</row>
    <row r="16" spans="1:78" ht="17.25" customHeight="1" x14ac:dyDescent="0.3">
      <c r="A16" s="13" t="s">
        <v>22</v>
      </c>
      <c r="B16" s="24">
        <v>0.8</v>
      </c>
      <c r="C16" s="24">
        <v>0.7</v>
      </c>
      <c r="D16" s="24">
        <v>0.1</v>
      </c>
      <c r="E16" s="24">
        <v>0.3</v>
      </c>
      <c r="F16" s="24">
        <v>0.8</v>
      </c>
      <c r="G16" s="24">
        <v>0.3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</row>
    <row r="17" spans="1:13" ht="17.25" customHeight="1" x14ac:dyDescent="0.3">
      <c r="A17" s="13" t="s">
        <v>23</v>
      </c>
      <c r="B17" s="24">
        <v>0.83330000000000004</v>
      </c>
      <c r="C17" s="24">
        <v>0</v>
      </c>
      <c r="D17" s="24">
        <v>0.16669999999999999</v>
      </c>
      <c r="E17" s="24">
        <v>0</v>
      </c>
      <c r="F17" s="24">
        <v>0.33329999999999999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</row>
    <row r="18" spans="1:13" ht="7.5" customHeight="1" x14ac:dyDescent="0.3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3">
      <c r="A19" s="15" t="s">
        <v>211</v>
      </c>
      <c r="B19" s="44">
        <v>0.7893</v>
      </c>
      <c r="C19" s="44">
        <v>0.31769999999999998</v>
      </c>
      <c r="D19" s="44">
        <v>7.3599999999999999E-2</v>
      </c>
      <c r="E19" s="44">
        <v>0.1371</v>
      </c>
      <c r="F19" s="44">
        <v>0.45479999999999998</v>
      </c>
      <c r="G19" s="44">
        <v>0.31440000000000001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6.7000000000000002E-3</v>
      </c>
    </row>
    <row r="20" spans="1:13" ht="18" customHeight="1" x14ac:dyDescent="0.3">
      <c r="A20" s="17" t="s">
        <v>204</v>
      </c>
      <c r="B20" s="27">
        <v>0.7429</v>
      </c>
      <c r="C20" s="27">
        <v>0.2571</v>
      </c>
      <c r="D20" s="27">
        <v>0.1143</v>
      </c>
      <c r="E20" s="27">
        <v>0.1714</v>
      </c>
      <c r="F20" s="27">
        <v>0.51429999999999998</v>
      </c>
      <c r="G20" s="27">
        <v>0.4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3" ht="18" customHeight="1" x14ac:dyDescent="0.3">
      <c r="A21" s="17" t="s">
        <v>205</v>
      </c>
      <c r="B21" s="27">
        <v>0.70830000000000004</v>
      </c>
      <c r="C21" s="27">
        <v>0.54169999999999996</v>
      </c>
      <c r="D21" s="27">
        <v>4.1700000000000001E-2</v>
      </c>
      <c r="E21" s="27">
        <v>0.125</v>
      </c>
      <c r="F21" s="27">
        <v>0.25</v>
      </c>
      <c r="G21" s="27">
        <v>4.1700000000000001E-2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</row>
    <row r="22" spans="1:13" ht="18" customHeight="1" x14ac:dyDescent="0.3">
      <c r="A22" s="17" t="s">
        <v>206</v>
      </c>
      <c r="B22" s="27">
        <v>0.88239999999999996</v>
      </c>
      <c r="C22" s="27">
        <v>0.29409999999999997</v>
      </c>
      <c r="D22" s="27">
        <v>0.1176</v>
      </c>
      <c r="E22" s="27">
        <v>5.8799999999999998E-2</v>
      </c>
      <c r="F22" s="27">
        <v>0.58819999999999995</v>
      </c>
      <c r="G22" s="27">
        <v>0.4118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</row>
    <row r="23" spans="1:13" ht="18" customHeight="1" x14ac:dyDescent="0.3">
      <c r="A23" s="17" t="s">
        <v>207</v>
      </c>
      <c r="B23" s="27">
        <v>0.70450000000000002</v>
      </c>
      <c r="C23" s="27">
        <v>0.36359999999999998</v>
      </c>
      <c r="D23" s="27">
        <v>6.8199999999999997E-2</v>
      </c>
      <c r="E23" s="27">
        <v>0.15909999999999999</v>
      </c>
      <c r="F23" s="27">
        <v>0.45450000000000002</v>
      </c>
      <c r="G23" s="27">
        <v>0.29549999999999998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2.2700000000000001E-2</v>
      </c>
    </row>
    <row r="24" spans="1:13" ht="18" customHeight="1" x14ac:dyDescent="0.3">
      <c r="A24" s="17" t="s">
        <v>208</v>
      </c>
      <c r="B24" s="27">
        <v>0.86409999999999998</v>
      </c>
      <c r="C24" s="27">
        <v>0.25240000000000001</v>
      </c>
      <c r="D24" s="27">
        <v>1.9400000000000001E-2</v>
      </c>
      <c r="E24" s="27">
        <v>9.7100000000000006E-2</v>
      </c>
      <c r="F24" s="27">
        <v>0.41749999999999998</v>
      </c>
      <c r="G24" s="27">
        <v>0.35920000000000002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</row>
    <row r="25" spans="1:13" ht="18" customHeight="1" x14ac:dyDescent="0.3">
      <c r="A25" s="17" t="s">
        <v>209</v>
      </c>
      <c r="B25" s="27">
        <v>0.85189999999999999</v>
      </c>
      <c r="C25" s="27">
        <v>0.40739999999999998</v>
      </c>
      <c r="D25" s="27">
        <v>0.14810000000000001</v>
      </c>
      <c r="E25" s="27">
        <v>0.29630000000000001</v>
      </c>
      <c r="F25" s="27">
        <v>0.55559999999999998</v>
      </c>
      <c r="G25" s="27">
        <v>0.25929999999999997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</row>
    <row r="26" spans="1:13" ht="18" customHeight="1" x14ac:dyDescent="0.3">
      <c r="A26" s="17" t="s">
        <v>210</v>
      </c>
      <c r="B26" s="27">
        <v>0.71430000000000005</v>
      </c>
      <c r="C26" s="27">
        <v>0.30609999999999998</v>
      </c>
      <c r="D26" s="27">
        <v>0.12239999999999999</v>
      </c>
      <c r="E26" s="27">
        <v>0.12239999999999999</v>
      </c>
      <c r="F26" s="27">
        <v>0.48980000000000001</v>
      </c>
      <c r="G26" s="27">
        <v>0.30609999999999998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2.0400000000000001E-2</v>
      </c>
    </row>
    <row r="27" spans="1:13" x14ac:dyDescent="0.3">
      <c r="A27" s="15" t="s">
        <v>279</v>
      </c>
      <c r="B27" s="44">
        <v>0.75139999999999996</v>
      </c>
      <c r="C27" s="44">
        <v>0.35139999999999999</v>
      </c>
      <c r="D27" s="44">
        <v>0.1162</v>
      </c>
      <c r="E27" s="44">
        <v>0.1595</v>
      </c>
      <c r="F27" s="44">
        <v>0.42430000000000001</v>
      </c>
      <c r="G27" s="44">
        <v>0.15679999999999999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8.0999999999999996E-3</v>
      </c>
    </row>
    <row r="28" spans="1:13" x14ac:dyDescent="0.3">
      <c r="A28" s="17" t="s">
        <v>212</v>
      </c>
      <c r="B28" s="27">
        <v>0.71740000000000004</v>
      </c>
      <c r="C28" s="27">
        <v>0.36959999999999998</v>
      </c>
      <c r="D28" s="27">
        <v>4.3499999999999997E-2</v>
      </c>
      <c r="E28" s="27">
        <v>0.1522</v>
      </c>
      <c r="F28" s="27">
        <v>0.45650000000000002</v>
      </c>
      <c r="G28" s="27">
        <v>0.39129999999999998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</row>
    <row r="29" spans="1:13" x14ac:dyDescent="0.3">
      <c r="A29" s="17" t="s">
        <v>213</v>
      </c>
      <c r="B29" s="27">
        <v>0.82050000000000001</v>
      </c>
      <c r="C29" s="27">
        <v>0.3846</v>
      </c>
      <c r="D29" s="27">
        <v>0.15379999999999999</v>
      </c>
      <c r="E29" s="27">
        <v>0.1026</v>
      </c>
      <c r="F29" s="27">
        <v>0.35899999999999999</v>
      </c>
      <c r="G29" s="27">
        <v>0.12820000000000001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2.5600000000000001E-2</v>
      </c>
    </row>
    <row r="30" spans="1:13" x14ac:dyDescent="0.3">
      <c r="A30" s="17" t="s">
        <v>214</v>
      </c>
      <c r="B30" s="27">
        <v>0.79249999999999998</v>
      </c>
      <c r="C30" s="27">
        <v>0.49059999999999998</v>
      </c>
      <c r="D30" s="27">
        <v>3.7699999999999997E-2</v>
      </c>
      <c r="E30" s="27">
        <v>0.16980000000000001</v>
      </c>
      <c r="F30" s="27">
        <v>0.52829999999999999</v>
      </c>
      <c r="G30" s="27">
        <v>0.16980000000000001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</row>
    <row r="31" spans="1:13" x14ac:dyDescent="0.3">
      <c r="A31" s="17" t="s">
        <v>215</v>
      </c>
      <c r="B31" s="27">
        <v>1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</row>
    <row r="32" spans="1:13" x14ac:dyDescent="0.3">
      <c r="A32" s="17" t="s">
        <v>216</v>
      </c>
      <c r="B32" s="27">
        <v>0.82050000000000001</v>
      </c>
      <c r="C32" s="27">
        <v>0.48720000000000002</v>
      </c>
      <c r="D32" s="27">
        <v>0.12820000000000001</v>
      </c>
      <c r="E32" s="27">
        <v>0.2051</v>
      </c>
      <c r="F32" s="27">
        <v>0.46150000000000002</v>
      </c>
      <c r="G32" s="27">
        <v>7.6899999999999996E-2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2.5600000000000001E-2</v>
      </c>
    </row>
    <row r="33" spans="1:13" x14ac:dyDescent="0.3">
      <c r="A33" s="17" t="s">
        <v>217</v>
      </c>
      <c r="B33" s="27">
        <v>0.66669999999999996</v>
      </c>
      <c r="C33" s="27">
        <v>0.2636</v>
      </c>
      <c r="D33" s="27">
        <v>0.124</v>
      </c>
      <c r="E33" s="27">
        <v>0.1628</v>
      </c>
      <c r="F33" s="27">
        <v>0.40310000000000001</v>
      </c>
      <c r="G33" s="27">
        <v>0.1008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7.7999999999999996E-3</v>
      </c>
    </row>
    <row r="34" spans="1:13" x14ac:dyDescent="0.3">
      <c r="A34" s="17" t="s">
        <v>218</v>
      </c>
      <c r="B34" s="27">
        <v>0.82540000000000002</v>
      </c>
      <c r="C34" s="27">
        <v>0.30159999999999998</v>
      </c>
      <c r="D34" s="27">
        <v>0.1905</v>
      </c>
      <c r="E34" s="27">
        <v>0.15870000000000001</v>
      </c>
      <c r="F34" s="27">
        <v>0.38100000000000001</v>
      </c>
      <c r="G34" s="27">
        <v>0.15870000000000001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</row>
    <row r="36" spans="1:13" x14ac:dyDescent="0.3">
      <c r="A36" s="15" t="s">
        <v>280</v>
      </c>
      <c r="B36" s="44">
        <v>0.63280000000000003</v>
      </c>
      <c r="C36" s="44">
        <v>0.37369999999999998</v>
      </c>
      <c r="D36" s="44">
        <v>4.3200000000000002E-2</v>
      </c>
      <c r="E36" s="44">
        <v>0.121</v>
      </c>
      <c r="F36" s="44">
        <v>0.44059999999999999</v>
      </c>
      <c r="G36" s="44">
        <v>9.0700000000000003E-2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1.0800000000000001E-2</v>
      </c>
    </row>
    <row r="37" spans="1:13" x14ac:dyDescent="0.3">
      <c r="A37" s="17" t="s">
        <v>219</v>
      </c>
      <c r="B37" s="27">
        <v>0.70689999999999997</v>
      </c>
      <c r="C37" s="27">
        <v>0.31030000000000002</v>
      </c>
      <c r="D37" s="27">
        <v>3.4500000000000003E-2</v>
      </c>
      <c r="E37" s="27">
        <v>8.6199999999999999E-2</v>
      </c>
      <c r="F37" s="27">
        <v>0.4138</v>
      </c>
      <c r="G37" s="27">
        <v>0.10340000000000001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</row>
    <row r="38" spans="1:13" x14ac:dyDescent="0.3">
      <c r="A38" s="17" t="s">
        <v>220</v>
      </c>
      <c r="B38" s="27">
        <v>0.52339999999999998</v>
      </c>
      <c r="C38" s="27">
        <v>0.3271</v>
      </c>
      <c r="D38" s="27">
        <v>4.6699999999999998E-2</v>
      </c>
      <c r="E38" s="27">
        <v>0.1308</v>
      </c>
      <c r="F38" s="27">
        <v>0.42059999999999997</v>
      </c>
      <c r="G38" s="27">
        <v>9.35E-2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9.2999999999999992E-3</v>
      </c>
    </row>
    <row r="39" spans="1:13" x14ac:dyDescent="0.3">
      <c r="A39" s="17" t="s">
        <v>221</v>
      </c>
      <c r="B39" s="27">
        <v>0.64549999999999996</v>
      </c>
      <c r="C39" s="27">
        <v>0.37269999999999998</v>
      </c>
      <c r="D39" s="27">
        <v>3.6400000000000002E-2</v>
      </c>
      <c r="E39" s="27">
        <v>0.1182</v>
      </c>
      <c r="F39" s="27">
        <v>0.45450000000000002</v>
      </c>
      <c r="G39" s="27">
        <v>6.3600000000000004E-2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9.1000000000000004E-3</v>
      </c>
    </row>
    <row r="40" spans="1:13" x14ac:dyDescent="0.3">
      <c r="A40" s="17" t="s">
        <v>222</v>
      </c>
      <c r="B40" s="27">
        <v>0.69889999999999997</v>
      </c>
      <c r="C40" s="27">
        <v>0.33329999999999999</v>
      </c>
      <c r="D40" s="27">
        <v>5.3800000000000001E-2</v>
      </c>
      <c r="E40" s="27">
        <v>0.129</v>
      </c>
      <c r="F40" s="27">
        <v>0.3871</v>
      </c>
      <c r="G40" s="27">
        <v>0.1075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1.0800000000000001E-2</v>
      </c>
    </row>
    <row r="41" spans="1:13" x14ac:dyDescent="0.3">
      <c r="A41" s="17" t="s">
        <v>223</v>
      </c>
      <c r="B41" s="27">
        <v>0.62770000000000004</v>
      </c>
      <c r="C41" s="27">
        <v>0.51060000000000005</v>
      </c>
      <c r="D41" s="27">
        <v>4.2599999999999999E-2</v>
      </c>
      <c r="E41" s="27">
        <v>0.12770000000000001</v>
      </c>
      <c r="F41" s="27">
        <v>0.52129999999999999</v>
      </c>
      <c r="G41" s="27">
        <v>9.5699999999999993E-2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2.1299999999999999E-2</v>
      </c>
    </row>
    <row r="42" spans="1:13" x14ac:dyDescent="0.3">
      <c r="A42" s="17" t="s">
        <v>224</v>
      </c>
      <c r="B42" s="27">
        <v>1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</row>
    <row r="44" spans="1:13" x14ac:dyDescent="0.3">
      <c r="A44" s="15" t="s">
        <v>281</v>
      </c>
      <c r="B44" s="44">
        <v>0.74590000000000001</v>
      </c>
      <c r="C44" s="44">
        <v>0.42630000000000001</v>
      </c>
      <c r="D44" s="44">
        <v>0.1077</v>
      </c>
      <c r="E44" s="44">
        <v>0.11600000000000001</v>
      </c>
      <c r="F44" s="44">
        <v>0.43459999999999999</v>
      </c>
      <c r="G44" s="44">
        <v>7.9200000000000007E-2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1.0999999999999999E-2</v>
      </c>
    </row>
    <row r="45" spans="1:13" x14ac:dyDescent="0.3">
      <c r="A45" s="17" t="s">
        <v>225</v>
      </c>
      <c r="B45" s="27">
        <v>0.7</v>
      </c>
      <c r="C45" s="27">
        <v>0.3</v>
      </c>
      <c r="D45" s="27">
        <v>0</v>
      </c>
      <c r="E45" s="27">
        <v>0.1</v>
      </c>
      <c r="F45" s="27">
        <v>0.5</v>
      </c>
      <c r="G45" s="27">
        <v>0.1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</row>
    <row r="46" spans="1:13" x14ac:dyDescent="0.3">
      <c r="A46" s="17" t="s">
        <v>226</v>
      </c>
      <c r="B46" s="27">
        <v>0.75</v>
      </c>
      <c r="C46" s="27">
        <v>0.75</v>
      </c>
      <c r="D46" s="27">
        <v>0.25</v>
      </c>
      <c r="E46" s="27">
        <v>0.75</v>
      </c>
      <c r="F46" s="27">
        <v>0.5</v>
      </c>
      <c r="G46" s="27">
        <v>0.25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</row>
    <row r="47" spans="1:13" x14ac:dyDescent="0.3">
      <c r="A47" s="17" t="s">
        <v>227</v>
      </c>
      <c r="B47" s="27">
        <v>0.78790000000000004</v>
      </c>
      <c r="C47" s="27">
        <v>0.18179999999999999</v>
      </c>
      <c r="D47" s="27">
        <v>3.0300000000000001E-2</v>
      </c>
      <c r="E47" s="27">
        <v>6.0600000000000001E-2</v>
      </c>
      <c r="F47" s="27">
        <v>0.36359999999999998</v>
      </c>
      <c r="G47" s="27">
        <v>0.1515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</row>
    <row r="48" spans="1:13" x14ac:dyDescent="0.3">
      <c r="A48" s="17" t="s">
        <v>228</v>
      </c>
      <c r="B48" s="27">
        <v>0.66669999999999996</v>
      </c>
      <c r="C48" s="27">
        <v>0.1111</v>
      </c>
      <c r="D48" s="27">
        <v>0</v>
      </c>
      <c r="E48" s="27">
        <v>0</v>
      </c>
      <c r="F48" s="27">
        <v>0.22220000000000001</v>
      </c>
      <c r="G48" s="27">
        <v>0.1111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</row>
    <row r="49" spans="1:13" x14ac:dyDescent="0.3">
      <c r="A49" s="17" t="s">
        <v>229</v>
      </c>
      <c r="B49" s="27">
        <v>0.80679999999999996</v>
      </c>
      <c r="C49" s="27">
        <v>0.5</v>
      </c>
      <c r="D49" s="27">
        <v>0.21590000000000001</v>
      </c>
      <c r="E49" s="27">
        <v>6.8199999999999997E-2</v>
      </c>
      <c r="F49" s="27">
        <v>0.43180000000000002</v>
      </c>
      <c r="G49" s="27">
        <v>4.5499999999999999E-2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</row>
    <row r="50" spans="1:13" x14ac:dyDescent="0.3">
      <c r="A50" s="17" t="s">
        <v>230</v>
      </c>
      <c r="B50" s="27">
        <v>0.69399999999999995</v>
      </c>
      <c r="C50" s="27">
        <v>0.40089999999999998</v>
      </c>
      <c r="D50" s="27">
        <v>8.1900000000000001E-2</v>
      </c>
      <c r="E50" s="27">
        <v>0.1552</v>
      </c>
      <c r="F50" s="27">
        <v>0.40089999999999998</v>
      </c>
      <c r="G50" s="27">
        <v>9.9099999999999994E-2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8.6E-3</v>
      </c>
    </row>
    <row r="51" spans="1:13" x14ac:dyDescent="0.3">
      <c r="A51" s="17" t="s">
        <v>231</v>
      </c>
      <c r="B51" s="27">
        <v>0.65490000000000004</v>
      </c>
      <c r="C51" s="27">
        <v>0.35920000000000002</v>
      </c>
      <c r="D51" s="27">
        <v>7.7499999999999999E-2</v>
      </c>
      <c r="E51" s="27">
        <v>0.1056</v>
      </c>
      <c r="F51" s="27">
        <v>0.35210000000000002</v>
      </c>
      <c r="G51" s="27">
        <v>4.9299999999999997E-2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7.0000000000000001E-3</v>
      </c>
    </row>
    <row r="52" spans="1:13" x14ac:dyDescent="0.3">
      <c r="A52" s="17" t="s">
        <v>232</v>
      </c>
      <c r="B52" s="27">
        <v>0.82420000000000004</v>
      </c>
      <c r="C52" s="27">
        <v>0.47249999999999998</v>
      </c>
      <c r="D52" s="27">
        <v>0.1099</v>
      </c>
      <c r="E52" s="27">
        <v>0.1429</v>
      </c>
      <c r="F52" s="27">
        <v>0.48349999999999999</v>
      </c>
      <c r="G52" s="27">
        <v>0.1429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1.0999999999999999E-2</v>
      </c>
    </row>
    <row r="53" spans="1:13" x14ac:dyDescent="0.3">
      <c r="A53" s="17" t="s">
        <v>233</v>
      </c>
      <c r="B53" s="27">
        <v>0</v>
      </c>
      <c r="C53" s="27">
        <v>1</v>
      </c>
      <c r="D53" s="27">
        <v>1</v>
      </c>
      <c r="E53" s="27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</row>
    <row r="54" spans="1:13" x14ac:dyDescent="0.3">
      <c r="A54" s="17" t="s">
        <v>234</v>
      </c>
      <c r="B54" s="27">
        <v>0.70330000000000004</v>
      </c>
      <c r="C54" s="27">
        <v>0.46700000000000003</v>
      </c>
      <c r="D54" s="27">
        <v>5.4899999999999997E-2</v>
      </c>
      <c r="E54" s="27">
        <v>0.1429</v>
      </c>
      <c r="F54" s="27">
        <v>0.51100000000000001</v>
      </c>
      <c r="G54" s="27">
        <v>6.59E-2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2.1999999999999999E-2</v>
      </c>
    </row>
    <row r="55" spans="1:13" x14ac:dyDescent="0.3">
      <c r="A55" s="17" t="s">
        <v>181</v>
      </c>
      <c r="B55" s="27">
        <v>0.82840000000000003</v>
      </c>
      <c r="C55" s="27">
        <v>0.5</v>
      </c>
      <c r="D55" s="27">
        <v>0.18629999999999999</v>
      </c>
      <c r="E55" s="27">
        <v>7.8399999999999997E-2</v>
      </c>
      <c r="F55" s="27">
        <v>0.4657</v>
      </c>
      <c r="G55" s="27">
        <v>4.41E-2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4.8999999999999998E-3</v>
      </c>
    </row>
    <row r="56" spans="1:13" x14ac:dyDescent="0.3">
      <c r="A56" s="17" t="s">
        <v>235</v>
      </c>
      <c r="B56" s="27">
        <v>0</v>
      </c>
      <c r="C56" s="27">
        <v>0</v>
      </c>
      <c r="D56" s="27">
        <v>0</v>
      </c>
      <c r="E56" s="27">
        <v>0</v>
      </c>
      <c r="F56" s="27">
        <v>0.5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0.5</v>
      </c>
    </row>
    <row r="57" spans="1:13" x14ac:dyDescent="0.3">
      <c r="A57" s="17" t="s">
        <v>236</v>
      </c>
      <c r="B57" s="27">
        <v>0.80679999999999996</v>
      </c>
      <c r="C57" s="27">
        <v>0.3523</v>
      </c>
      <c r="D57" s="27">
        <v>7.9500000000000001E-2</v>
      </c>
      <c r="E57" s="27">
        <v>9.0899999999999995E-2</v>
      </c>
      <c r="F57" s="27">
        <v>0.40910000000000002</v>
      </c>
      <c r="G57" s="27">
        <v>0.11360000000000001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2.2700000000000001E-2</v>
      </c>
    </row>
    <row r="59" spans="1:13" x14ac:dyDescent="0.3">
      <c r="A59" s="15" t="s">
        <v>282</v>
      </c>
      <c r="B59" s="44">
        <v>0.83330000000000004</v>
      </c>
      <c r="C59" s="44">
        <v>0.2024</v>
      </c>
      <c r="D59" s="44">
        <v>7.1400000000000005E-2</v>
      </c>
      <c r="E59" s="44">
        <v>0.16669999999999999</v>
      </c>
      <c r="F59" s="44">
        <v>0.35709999999999997</v>
      </c>
      <c r="G59" s="44">
        <v>0.22620000000000001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1.1900000000000001E-2</v>
      </c>
    </row>
    <row r="60" spans="1:13" x14ac:dyDescent="0.3">
      <c r="A60" s="17" t="s">
        <v>237</v>
      </c>
      <c r="B60" s="27">
        <v>0.77780000000000005</v>
      </c>
      <c r="C60" s="27">
        <v>0.17780000000000001</v>
      </c>
      <c r="D60" s="27">
        <v>4.4400000000000002E-2</v>
      </c>
      <c r="E60" s="27">
        <v>0.17780000000000001</v>
      </c>
      <c r="F60" s="27">
        <v>0.44440000000000002</v>
      </c>
      <c r="G60" s="27">
        <v>0.37780000000000002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2.2200000000000001E-2</v>
      </c>
    </row>
    <row r="61" spans="1:13" x14ac:dyDescent="0.3">
      <c r="A61" s="17" t="s">
        <v>238</v>
      </c>
      <c r="B61" s="27">
        <v>0.89739999999999998</v>
      </c>
      <c r="C61" s="27">
        <v>0.23080000000000001</v>
      </c>
      <c r="D61" s="27">
        <v>0.1026</v>
      </c>
      <c r="E61" s="27">
        <v>0.15379999999999999</v>
      </c>
      <c r="F61" s="27">
        <v>0.25640000000000002</v>
      </c>
      <c r="G61" s="27">
        <v>5.1299999999999998E-2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</row>
    <row r="63" spans="1:13" x14ac:dyDescent="0.3">
      <c r="A63" s="15" t="s">
        <v>283</v>
      </c>
      <c r="B63" s="44">
        <v>0.73380000000000001</v>
      </c>
      <c r="C63" s="44">
        <v>0.40910000000000002</v>
      </c>
      <c r="D63" s="44">
        <v>7.1400000000000005E-2</v>
      </c>
      <c r="E63" s="44">
        <v>0.10059999999999999</v>
      </c>
      <c r="F63" s="44">
        <v>0.49680000000000002</v>
      </c>
      <c r="G63" s="44">
        <v>0.23050000000000001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1.6199999999999999E-2</v>
      </c>
    </row>
    <row r="64" spans="1:13" x14ac:dyDescent="0.3">
      <c r="A64" s="17" t="s">
        <v>239</v>
      </c>
      <c r="B64" s="27">
        <v>0.65</v>
      </c>
      <c r="C64" s="27">
        <v>0.4</v>
      </c>
      <c r="D64" s="27">
        <v>7.4999999999999997E-2</v>
      </c>
      <c r="E64" s="27">
        <v>0.1</v>
      </c>
      <c r="F64" s="27">
        <v>0.4</v>
      </c>
      <c r="G64" s="27">
        <v>0.125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</row>
    <row r="65" spans="1:13" x14ac:dyDescent="0.3">
      <c r="A65" s="17" t="s">
        <v>240</v>
      </c>
      <c r="B65" s="27">
        <v>0.85</v>
      </c>
      <c r="C65" s="27">
        <v>0.2</v>
      </c>
      <c r="D65" s="27">
        <v>0.05</v>
      </c>
      <c r="E65" s="27">
        <v>0.1</v>
      </c>
      <c r="F65" s="27">
        <v>0.47499999999999998</v>
      </c>
      <c r="G65" s="27">
        <v>0.45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2.5000000000000001E-2</v>
      </c>
    </row>
    <row r="66" spans="1:13" x14ac:dyDescent="0.3">
      <c r="A66" s="17" t="s">
        <v>241</v>
      </c>
      <c r="B66" s="27">
        <v>0.77780000000000005</v>
      </c>
      <c r="C66" s="27">
        <v>0.30559999999999998</v>
      </c>
      <c r="D66" s="27">
        <v>5.5599999999999997E-2</v>
      </c>
      <c r="E66" s="27">
        <v>0.1389</v>
      </c>
      <c r="F66" s="27">
        <v>0.52780000000000005</v>
      </c>
      <c r="G66" s="27">
        <v>0.47220000000000001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</row>
    <row r="67" spans="1:13" x14ac:dyDescent="0.3">
      <c r="A67" s="17" t="s">
        <v>13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</row>
    <row r="68" spans="1:13" x14ac:dyDescent="0.3">
      <c r="A68" s="17" t="s">
        <v>242</v>
      </c>
      <c r="B68" s="27">
        <v>0.70589999999999997</v>
      </c>
      <c r="C68" s="27">
        <v>0.45590000000000003</v>
      </c>
      <c r="D68" s="27">
        <v>5.8799999999999998E-2</v>
      </c>
      <c r="E68" s="27">
        <v>0.14710000000000001</v>
      </c>
      <c r="F68" s="27">
        <v>0.58819999999999995</v>
      </c>
      <c r="G68" s="27">
        <v>4.41E-2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</row>
    <row r="69" spans="1:13" x14ac:dyDescent="0.3">
      <c r="A69" s="17" t="s">
        <v>243</v>
      </c>
      <c r="B69" s="27">
        <v>0.79169999999999996</v>
      </c>
      <c r="C69" s="27">
        <v>0.375</v>
      </c>
      <c r="D69" s="27">
        <v>8.3299999999999999E-2</v>
      </c>
      <c r="E69" s="27">
        <v>4.1700000000000001E-2</v>
      </c>
      <c r="F69" s="27">
        <v>0.54169999999999996</v>
      </c>
      <c r="G69" s="27">
        <v>0.45829999999999999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4.1700000000000001E-2</v>
      </c>
    </row>
    <row r="70" spans="1:13" x14ac:dyDescent="0.3">
      <c r="A70" s="17" t="s">
        <v>244</v>
      </c>
      <c r="B70" s="27">
        <v>0.69569999999999999</v>
      </c>
      <c r="C70" s="27">
        <v>0.37680000000000002</v>
      </c>
      <c r="D70" s="27">
        <v>7.2499999999999995E-2</v>
      </c>
      <c r="E70" s="27">
        <v>4.3499999999999997E-2</v>
      </c>
      <c r="F70" s="27">
        <v>0.49280000000000002</v>
      </c>
      <c r="G70" s="27">
        <v>5.8000000000000003E-2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4.3499999999999997E-2</v>
      </c>
    </row>
    <row r="71" spans="1:13" x14ac:dyDescent="0.3">
      <c r="A71" s="17" t="s">
        <v>245</v>
      </c>
      <c r="B71" s="27">
        <v>0.7419</v>
      </c>
      <c r="C71" s="27">
        <v>0.80649999999999999</v>
      </c>
      <c r="D71" s="27">
        <v>0.129</v>
      </c>
      <c r="E71" s="27">
        <v>0.129</v>
      </c>
      <c r="F71" s="27">
        <v>0.3871</v>
      </c>
      <c r="G71" s="27">
        <v>0.4194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</row>
    <row r="73" spans="1:13" x14ac:dyDescent="0.3">
      <c r="A73" s="15" t="s">
        <v>284</v>
      </c>
      <c r="B73" s="44">
        <v>0.7762</v>
      </c>
      <c r="C73" s="44">
        <v>0.3448</v>
      </c>
      <c r="D73" s="44">
        <v>3.6200000000000003E-2</v>
      </c>
      <c r="E73" s="44">
        <v>0.12479999999999999</v>
      </c>
      <c r="F73" s="44">
        <v>0.43619999999999998</v>
      </c>
      <c r="G73" s="44">
        <v>0.15140000000000001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1.43E-2</v>
      </c>
    </row>
    <row r="74" spans="1:13" x14ac:dyDescent="0.3">
      <c r="A74" s="17" t="s">
        <v>246</v>
      </c>
      <c r="B74" s="27">
        <v>0.72219999999999995</v>
      </c>
      <c r="C74" s="27">
        <v>0.37040000000000001</v>
      </c>
      <c r="D74" s="27">
        <v>7.4099999999999999E-2</v>
      </c>
      <c r="E74" s="27">
        <v>3.6999999999999998E-2</v>
      </c>
      <c r="F74" s="27">
        <v>0.57410000000000005</v>
      </c>
      <c r="G74" s="27">
        <v>0.22220000000000001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1.8499999999999999E-2</v>
      </c>
    </row>
    <row r="75" spans="1:13" x14ac:dyDescent="0.3">
      <c r="A75" s="17" t="s">
        <v>18</v>
      </c>
      <c r="B75" s="27">
        <v>0.82650000000000001</v>
      </c>
      <c r="C75" s="27">
        <v>0.46939999999999998</v>
      </c>
      <c r="D75" s="27">
        <v>5.0999999999999997E-2</v>
      </c>
      <c r="E75" s="27">
        <v>0.17349999999999999</v>
      </c>
      <c r="F75" s="27">
        <v>0.53059999999999996</v>
      </c>
      <c r="G75" s="27">
        <v>0.1633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1.0200000000000001E-2</v>
      </c>
    </row>
    <row r="76" spans="1:13" x14ac:dyDescent="0.3">
      <c r="A76" s="17" t="s">
        <v>247</v>
      </c>
      <c r="B76" s="27">
        <v>0.89359999999999995</v>
      </c>
      <c r="C76" s="27">
        <v>0.34039999999999998</v>
      </c>
      <c r="D76" s="27">
        <v>0.12770000000000001</v>
      </c>
      <c r="E76" s="27">
        <v>0.17019999999999999</v>
      </c>
      <c r="F76" s="27">
        <v>0.44679999999999997</v>
      </c>
      <c r="G76" s="27">
        <v>0.34039999999999998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4.2599999999999999E-2</v>
      </c>
    </row>
    <row r="77" spans="1:13" x14ac:dyDescent="0.3">
      <c r="A77" s="17" t="s">
        <v>248</v>
      </c>
      <c r="B77" s="27">
        <v>0.6129</v>
      </c>
      <c r="C77" s="27">
        <v>0.3226</v>
      </c>
      <c r="D77" s="27">
        <v>3.2300000000000002E-2</v>
      </c>
      <c r="E77" s="27">
        <v>9.6799999999999997E-2</v>
      </c>
      <c r="F77" s="27">
        <v>0.5806</v>
      </c>
      <c r="G77" s="27">
        <v>0.2581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</row>
    <row r="78" spans="1:13" x14ac:dyDescent="0.3">
      <c r="A78" s="17" t="s">
        <v>19</v>
      </c>
      <c r="B78" s="27">
        <v>0.82420000000000004</v>
      </c>
      <c r="C78" s="27">
        <v>0.40660000000000002</v>
      </c>
      <c r="D78" s="27">
        <v>3.3000000000000002E-2</v>
      </c>
      <c r="E78" s="27">
        <v>0.1429</v>
      </c>
      <c r="F78" s="27">
        <v>0.31869999999999998</v>
      </c>
      <c r="G78" s="27">
        <v>0.15379999999999999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1.0999999999999999E-2</v>
      </c>
    </row>
    <row r="79" spans="1:13" x14ac:dyDescent="0.3">
      <c r="A79" s="17" t="s">
        <v>249</v>
      </c>
      <c r="B79" s="27">
        <v>1</v>
      </c>
      <c r="C79" s="27">
        <v>0</v>
      </c>
      <c r="D79" s="27">
        <v>0</v>
      </c>
      <c r="E79" s="27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</row>
    <row r="80" spans="1:13" x14ac:dyDescent="0.3">
      <c r="A80" s="17" t="s">
        <v>250</v>
      </c>
      <c r="B80" s="27">
        <v>0.94120000000000004</v>
      </c>
      <c r="C80" s="27">
        <v>0.47060000000000002</v>
      </c>
      <c r="D80" s="27">
        <v>0</v>
      </c>
      <c r="E80" s="27">
        <v>0.23530000000000001</v>
      </c>
      <c r="F80" s="27">
        <v>0.47060000000000002</v>
      </c>
      <c r="G80" s="27">
        <v>5.8799999999999998E-2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</row>
    <row r="81" spans="1:13" x14ac:dyDescent="0.3">
      <c r="A81" s="17" t="s">
        <v>251</v>
      </c>
      <c r="B81" s="27">
        <v>0.92500000000000004</v>
      </c>
      <c r="C81" s="27">
        <v>0.4</v>
      </c>
      <c r="D81" s="27">
        <v>2.5000000000000001E-2</v>
      </c>
      <c r="E81" s="27">
        <v>0.15</v>
      </c>
      <c r="F81" s="27">
        <v>0.375</v>
      </c>
      <c r="G81" s="27">
        <v>0.1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</row>
    <row r="82" spans="1:13" x14ac:dyDescent="0.3">
      <c r="A82" s="17" t="s">
        <v>252</v>
      </c>
      <c r="B82" s="27">
        <v>0.81820000000000004</v>
      </c>
      <c r="C82" s="27">
        <v>0.36359999999999998</v>
      </c>
      <c r="D82" s="27">
        <v>3.0300000000000001E-2</v>
      </c>
      <c r="E82" s="27">
        <v>0.18179999999999999</v>
      </c>
      <c r="F82" s="27">
        <v>0.39389999999999997</v>
      </c>
      <c r="G82" s="27">
        <v>0.18179999999999999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6.0600000000000001E-2</v>
      </c>
    </row>
    <row r="83" spans="1:13" x14ac:dyDescent="0.3">
      <c r="A83" s="17" t="s">
        <v>20</v>
      </c>
      <c r="B83" s="27">
        <v>0.72219999999999995</v>
      </c>
      <c r="C83" s="27">
        <v>0.25559999999999999</v>
      </c>
      <c r="D83" s="27">
        <v>5.5599999999999997E-2</v>
      </c>
      <c r="E83" s="27">
        <v>0.16669999999999999</v>
      </c>
      <c r="F83" s="27">
        <v>0.4667</v>
      </c>
      <c r="G83" s="27">
        <v>0.1111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</row>
    <row r="84" spans="1:13" x14ac:dyDescent="0.3">
      <c r="A84" s="17" t="s">
        <v>21</v>
      </c>
      <c r="B84" s="27">
        <v>0.67269999999999996</v>
      </c>
      <c r="C84" s="27">
        <v>0.41820000000000002</v>
      </c>
      <c r="D84" s="27">
        <v>9.1000000000000004E-3</v>
      </c>
      <c r="E84" s="27">
        <v>0.1182</v>
      </c>
      <c r="F84" s="27">
        <v>0.40910000000000002</v>
      </c>
      <c r="G84" s="27">
        <v>0.1182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</row>
    <row r="85" spans="1:13" x14ac:dyDescent="0.3">
      <c r="A85" s="17" t="s">
        <v>253</v>
      </c>
      <c r="B85" s="27">
        <v>0.53849999999999998</v>
      </c>
      <c r="C85" s="27">
        <v>0.1923</v>
      </c>
      <c r="D85" s="27">
        <v>3.85E-2</v>
      </c>
      <c r="E85" s="27">
        <v>3.85E-2</v>
      </c>
      <c r="F85" s="27">
        <v>0.3846</v>
      </c>
      <c r="G85" s="27">
        <v>0.1923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3.85E-2</v>
      </c>
    </row>
    <row r="86" spans="1:13" x14ac:dyDescent="0.3">
      <c r="A86" s="17" t="s">
        <v>254</v>
      </c>
      <c r="B86" s="27">
        <v>0.69569999999999999</v>
      </c>
      <c r="C86" s="27">
        <v>0.21740000000000001</v>
      </c>
      <c r="D86" s="27">
        <v>2.1700000000000001E-2</v>
      </c>
      <c r="E86" s="27">
        <v>0.1087</v>
      </c>
      <c r="F86" s="27">
        <v>0.21740000000000001</v>
      </c>
      <c r="G86" s="27">
        <v>6.5199999999999994E-2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</row>
    <row r="87" spans="1:13" x14ac:dyDescent="0.3">
      <c r="A87" s="17" t="s">
        <v>255</v>
      </c>
      <c r="B87" s="27">
        <v>0.6875</v>
      </c>
      <c r="C87" s="27">
        <v>0.15620000000000001</v>
      </c>
      <c r="D87" s="27">
        <v>0</v>
      </c>
      <c r="E87" s="27">
        <v>3.1199999999999999E-2</v>
      </c>
      <c r="F87" s="27">
        <v>0.5</v>
      </c>
      <c r="G87" s="27">
        <v>9.3799999999999994E-2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</row>
    <row r="88" spans="1:13" x14ac:dyDescent="0.3">
      <c r="A88" s="17" t="s">
        <v>256</v>
      </c>
      <c r="B88" s="27">
        <v>0.92310000000000003</v>
      </c>
      <c r="C88" s="27">
        <v>0.1923</v>
      </c>
      <c r="D88" s="27">
        <v>0</v>
      </c>
      <c r="E88" s="27">
        <v>0.15379999999999999</v>
      </c>
      <c r="F88" s="27">
        <v>0.57689999999999997</v>
      </c>
      <c r="G88" s="27">
        <v>0.1154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3.85E-2</v>
      </c>
    </row>
    <row r="89" spans="1:13" x14ac:dyDescent="0.3">
      <c r="A89" s="17" t="s">
        <v>22</v>
      </c>
      <c r="B89" s="27">
        <v>0.85370000000000001</v>
      </c>
      <c r="C89" s="27">
        <v>0.31709999999999999</v>
      </c>
      <c r="D89" s="27">
        <v>3.0499999999999999E-2</v>
      </c>
      <c r="E89" s="27">
        <v>0.15240000000000001</v>
      </c>
      <c r="F89" s="27">
        <v>0.51829999999999998</v>
      </c>
      <c r="G89" s="27">
        <v>0.1646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1.2200000000000001E-2</v>
      </c>
    </row>
    <row r="90" spans="1:13" x14ac:dyDescent="0.3">
      <c r="A90" s="17" t="s">
        <v>23</v>
      </c>
      <c r="B90" s="27">
        <v>0.74309999999999998</v>
      </c>
      <c r="C90" s="27">
        <v>0.35420000000000001</v>
      </c>
      <c r="D90" s="27">
        <v>2.7799999999999998E-2</v>
      </c>
      <c r="E90" s="27">
        <v>5.5599999999999997E-2</v>
      </c>
      <c r="F90" s="27">
        <v>0.32640000000000002</v>
      </c>
      <c r="G90" s="27">
        <v>0.125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2.7799999999999998E-2</v>
      </c>
    </row>
    <row r="92" spans="1:13" x14ac:dyDescent="0.3">
      <c r="A92" s="15" t="s">
        <v>285</v>
      </c>
      <c r="B92" s="44">
        <v>0.69210000000000005</v>
      </c>
      <c r="C92" s="44">
        <v>0.48680000000000001</v>
      </c>
      <c r="D92" s="44">
        <v>3.3099999999999997E-2</v>
      </c>
      <c r="E92" s="44">
        <v>0.15559999999999999</v>
      </c>
      <c r="F92" s="44">
        <v>0.4073</v>
      </c>
      <c r="G92" s="44">
        <v>0.1026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6.6E-3</v>
      </c>
    </row>
    <row r="93" spans="1:13" x14ac:dyDescent="0.3">
      <c r="A93" s="17" t="s">
        <v>257</v>
      </c>
      <c r="B93" s="27">
        <v>1</v>
      </c>
      <c r="C93" s="27">
        <v>0.41670000000000001</v>
      </c>
      <c r="D93" s="27">
        <v>0.125</v>
      </c>
      <c r="E93" s="27">
        <v>0.125</v>
      </c>
      <c r="F93" s="27">
        <v>0.33329999999999999</v>
      </c>
      <c r="G93" s="27">
        <v>0.125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</row>
    <row r="94" spans="1:13" x14ac:dyDescent="0.3">
      <c r="A94" s="17" t="s">
        <v>258</v>
      </c>
      <c r="B94" s="27">
        <v>0</v>
      </c>
      <c r="C94" s="27">
        <v>0</v>
      </c>
      <c r="D94" s="27">
        <v>0</v>
      </c>
      <c r="E94" s="27">
        <v>0</v>
      </c>
      <c r="F94" s="27">
        <v>1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</row>
    <row r="95" spans="1:13" x14ac:dyDescent="0.3">
      <c r="A95" s="17" t="s">
        <v>259</v>
      </c>
      <c r="B95" s="27">
        <v>0.84619999999999995</v>
      </c>
      <c r="C95" s="27">
        <v>0.53849999999999998</v>
      </c>
      <c r="D95" s="27">
        <v>0</v>
      </c>
      <c r="E95" s="27">
        <v>7.6899999999999996E-2</v>
      </c>
      <c r="F95" s="27">
        <v>0.15379999999999999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</row>
    <row r="96" spans="1:13" x14ac:dyDescent="0.3">
      <c r="A96" s="17" t="s">
        <v>260</v>
      </c>
      <c r="B96" s="27">
        <v>0.58330000000000004</v>
      </c>
      <c r="C96" s="27">
        <v>0.58330000000000004</v>
      </c>
      <c r="D96" s="27">
        <v>8.3299999999999999E-2</v>
      </c>
      <c r="E96" s="27">
        <v>0.5</v>
      </c>
      <c r="F96" s="27">
        <v>0.25</v>
      </c>
      <c r="G96" s="27">
        <v>0.16669999999999999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</row>
    <row r="97" spans="1:13" x14ac:dyDescent="0.3">
      <c r="A97" s="17" t="s">
        <v>261</v>
      </c>
      <c r="B97" s="27">
        <v>0.47370000000000001</v>
      </c>
      <c r="C97" s="27">
        <v>0.57889999999999997</v>
      </c>
      <c r="D97" s="27">
        <v>0</v>
      </c>
      <c r="E97" s="27">
        <v>0.21049999999999999</v>
      </c>
      <c r="F97" s="27">
        <v>0.31580000000000003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5.2600000000000001E-2</v>
      </c>
    </row>
    <row r="98" spans="1:13" x14ac:dyDescent="0.3">
      <c r="A98" s="17" t="s">
        <v>262</v>
      </c>
      <c r="B98" s="27">
        <v>0.33329999999999999</v>
      </c>
      <c r="C98" s="27">
        <v>0.5</v>
      </c>
      <c r="D98" s="27">
        <v>0</v>
      </c>
      <c r="E98" s="27">
        <v>8.3299999999999999E-2</v>
      </c>
      <c r="F98" s="27">
        <v>0.33329999999999999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</row>
    <row r="99" spans="1:13" x14ac:dyDescent="0.3">
      <c r="A99" s="17" t="s">
        <v>263</v>
      </c>
      <c r="B99" s="27">
        <v>0.875</v>
      </c>
      <c r="C99" s="27">
        <v>0.125</v>
      </c>
      <c r="D99" s="27">
        <v>0</v>
      </c>
      <c r="E99" s="27">
        <v>0.125</v>
      </c>
      <c r="F99" s="27">
        <v>0.375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</row>
    <row r="100" spans="1:13" x14ac:dyDescent="0.3">
      <c r="A100" s="17" t="s">
        <v>264</v>
      </c>
      <c r="B100" s="27">
        <v>0.66669999999999996</v>
      </c>
      <c r="C100" s="27">
        <v>0.4667</v>
      </c>
      <c r="D100" s="27">
        <v>6.6699999999999995E-2</v>
      </c>
      <c r="E100" s="27">
        <v>0.2</v>
      </c>
      <c r="F100" s="27">
        <v>0.4667</v>
      </c>
      <c r="G100" s="27">
        <v>0.1333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</row>
    <row r="101" spans="1:13" x14ac:dyDescent="0.3">
      <c r="A101" s="17" t="s">
        <v>265</v>
      </c>
      <c r="B101" s="27">
        <v>0.71430000000000005</v>
      </c>
      <c r="C101" s="27">
        <v>0.31430000000000002</v>
      </c>
      <c r="D101" s="27">
        <v>4.2900000000000001E-2</v>
      </c>
      <c r="E101" s="27">
        <v>0.2</v>
      </c>
      <c r="F101" s="27">
        <v>0.42859999999999998</v>
      </c>
      <c r="G101" s="27">
        <v>0.2286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</row>
    <row r="102" spans="1:13" x14ac:dyDescent="0.3">
      <c r="A102" s="17" t="s">
        <v>266</v>
      </c>
      <c r="B102" s="27">
        <v>1</v>
      </c>
      <c r="C102" s="27">
        <v>0.5</v>
      </c>
      <c r="D102" s="27">
        <v>0</v>
      </c>
      <c r="E102" s="27">
        <v>0.5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</row>
    <row r="103" spans="1:13" x14ac:dyDescent="0.3">
      <c r="A103" s="17" t="s">
        <v>267</v>
      </c>
      <c r="B103" s="27">
        <v>0.61539999999999995</v>
      </c>
      <c r="C103" s="27">
        <v>0.30769999999999997</v>
      </c>
      <c r="D103" s="27">
        <v>7.6899999999999996E-2</v>
      </c>
      <c r="E103" s="27">
        <v>0.15379999999999999</v>
      </c>
      <c r="F103" s="27">
        <v>0.30769999999999997</v>
      </c>
      <c r="G103" s="27">
        <v>7.6899999999999996E-2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</row>
    <row r="104" spans="1:13" x14ac:dyDescent="0.3">
      <c r="A104" s="17" t="s">
        <v>268</v>
      </c>
      <c r="B104" s="27">
        <v>0.64710000000000001</v>
      </c>
      <c r="C104" s="27">
        <v>0.64710000000000001</v>
      </c>
      <c r="D104" s="27">
        <v>0</v>
      </c>
      <c r="E104" s="27">
        <v>0.17649999999999999</v>
      </c>
      <c r="F104" s="27">
        <v>0.35289999999999999</v>
      </c>
      <c r="G104" s="27">
        <v>5.8799999999999998E-2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</row>
    <row r="105" spans="1:13" x14ac:dyDescent="0.3">
      <c r="A105" s="17" t="s">
        <v>269</v>
      </c>
      <c r="B105" s="27">
        <v>0.5</v>
      </c>
      <c r="C105" s="27">
        <v>0.5</v>
      </c>
      <c r="D105" s="27">
        <v>0</v>
      </c>
      <c r="E105" s="27">
        <v>0.21429999999999999</v>
      </c>
      <c r="F105" s="27">
        <v>0.5</v>
      </c>
      <c r="G105" s="27">
        <v>0.1429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</row>
    <row r="106" spans="1:13" x14ac:dyDescent="0.3">
      <c r="A106" s="17" t="s">
        <v>270</v>
      </c>
      <c r="B106" s="27">
        <v>0.77780000000000005</v>
      </c>
      <c r="C106" s="27">
        <v>0.77780000000000005</v>
      </c>
      <c r="D106" s="27">
        <v>0</v>
      </c>
      <c r="E106" s="27">
        <v>0.22220000000000001</v>
      </c>
      <c r="F106" s="27">
        <v>0.77780000000000005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</row>
    <row r="107" spans="1:13" x14ac:dyDescent="0.3">
      <c r="A107" s="17" t="s">
        <v>271</v>
      </c>
      <c r="B107" s="27">
        <v>0.81820000000000004</v>
      </c>
      <c r="C107" s="27">
        <v>0.59089999999999998</v>
      </c>
      <c r="D107" s="27">
        <v>4.5499999999999999E-2</v>
      </c>
      <c r="E107" s="27">
        <v>0</v>
      </c>
      <c r="F107" s="27">
        <v>0.59089999999999998</v>
      </c>
      <c r="G107" s="27">
        <v>4.5499999999999999E-2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4.5499999999999999E-2</v>
      </c>
    </row>
    <row r="108" spans="1:13" x14ac:dyDescent="0.3">
      <c r="A108" s="17" t="s">
        <v>272</v>
      </c>
      <c r="B108" s="27">
        <v>0.72</v>
      </c>
      <c r="C108" s="27">
        <v>0.64</v>
      </c>
      <c r="D108" s="27">
        <v>0</v>
      </c>
      <c r="E108" s="27">
        <v>0</v>
      </c>
      <c r="F108" s="27">
        <v>0.24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</row>
    <row r="109" spans="1:13" x14ac:dyDescent="0.3">
      <c r="A109" s="17" t="s">
        <v>273</v>
      </c>
      <c r="B109" s="27">
        <v>0.61539999999999995</v>
      </c>
      <c r="C109" s="27">
        <v>0.65380000000000005</v>
      </c>
      <c r="D109" s="27">
        <v>0</v>
      </c>
      <c r="E109" s="27">
        <v>0.1154</v>
      </c>
      <c r="F109" s="27">
        <v>0.61539999999999995</v>
      </c>
      <c r="G109" s="27">
        <v>0.1154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</row>
    <row r="111" spans="1:13" x14ac:dyDescent="0.3">
      <c r="A111" s="15" t="s">
        <v>286</v>
      </c>
      <c r="B111" s="44">
        <v>0.7137</v>
      </c>
      <c r="C111" s="44">
        <v>0.36470000000000002</v>
      </c>
      <c r="D111" s="44">
        <v>0.14510000000000001</v>
      </c>
      <c r="E111" s="44">
        <v>0.13730000000000001</v>
      </c>
      <c r="F111" s="44">
        <v>0.52939999999999998</v>
      </c>
      <c r="G111" s="44">
        <v>5.8799999999999998E-2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1.18E-2</v>
      </c>
    </row>
    <row r="112" spans="1:13" x14ac:dyDescent="0.3">
      <c r="A112" s="17" t="s">
        <v>274</v>
      </c>
      <c r="B112" s="27">
        <v>0.75580000000000003</v>
      </c>
      <c r="C112" s="27">
        <v>0.3488</v>
      </c>
      <c r="D112" s="27">
        <v>0.1744</v>
      </c>
      <c r="E112" s="27">
        <v>0.12790000000000001</v>
      </c>
      <c r="F112" s="27">
        <v>0.51160000000000005</v>
      </c>
      <c r="G112" s="27">
        <v>3.49E-2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1.1599999999999999E-2</v>
      </c>
    </row>
    <row r="113" spans="1:13" x14ac:dyDescent="0.3">
      <c r="A113" s="17" t="s">
        <v>275</v>
      </c>
      <c r="B113" s="27">
        <v>0.75560000000000005</v>
      </c>
      <c r="C113" s="27">
        <v>0.35560000000000003</v>
      </c>
      <c r="D113" s="27">
        <v>0.1444</v>
      </c>
      <c r="E113" s="27">
        <v>0.15559999999999999</v>
      </c>
      <c r="F113" s="27">
        <v>0.5444</v>
      </c>
      <c r="G113" s="27">
        <v>4.4400000000000002E-2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</row>
    <row r="114" spans="1:13" x14ac:dyDescent="0.3">
      <c r="A114" s="17" t="s">
        <v>276</v>
      </c>
      <c r="B114" s="27">
        <v>0.62029999999999996</v>
      </c>
      <c r="C114" s="27">
        <v>0.39240000000000003</v>
      </c>
      <c r="D114" s="27">
        <v>0.1139</v>
      </c>
      <c r="E114" s="27">
        <v>0.12659999999999999</v>
      </c>
      <c r="F114" s="27">
        <v>0.53159999999999996</v>
      </c>
      <c r="G114" s="27">
        <v>0.1013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2.53E-2</v>
      </c>
    </row>
    <row r="116" spans="1:13" x14ac:dyDescent="0.3">
      <c r="A116" s="15" t="s">
        <v>287</v>
      </c>
      <c r="B116" s="44">
        <v>0.80430000000000001</v>
      </c>
      <c r="C116" s="44">
        <v>0.45650000000000002</v>
      </c>
      <c r="D116" s="44">
        <v>1.6299999999999999E-2</v>
      </c>
      <c r="E116" s="44">
        <v>4.8899999999999999E-2</v>
      </c>
      <c r="F116" s="44">
        <v>0.44019999999999998</v>
      </c>
      <c r="G116" s="44">
        <v>2.7199999999999998E-2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5.4000000000000003E-3</v>
      </c>
    </row>
    <row r="117" spans="1:13" x14ac:dyDescent="0.3">
      <c r="A117" s="17" t="s">
        <v>277</v>
      </c>
      <c r="B117" s="27">
        <v>0.79410000000000003</v>
      </c>
      <c r="C117" s="27">
        <v>0.42159999999999997</v>
      </c>
      <c r="D117" s="27">
        <v>2.9399999999999999E-2</v>
      </c>
      <c r="E117" s="27">
        <v>5.8799999999999998E-2</v>
      </c>
      <c r="F117" s="27">
        <v>0.44119999999999998</v>
      </c>
      <c r="G117" s="27">
        <v>3.9199999999999999E-2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9.7999999999999997E-3</v>
      </c>
    </row>
    <row r="118" spans="1:13" x14ac:dyDescent="0.3">
      <c r="A118" s="17" t="s">
        <v>278</v>
      </c>
      <c r="B118" s="27">
        <v>0.81710000000000005</v>
      </c>
      <c r="C118" s="27">
        <v>0.5</v>
      </c>
      <c r="D118" s="27">
        <v>0</v>
      </c>
      <c r="E118" s="27">
        <v>3.6600000000000001E-2</v>
      </c>
      <c r="F118" s="27">
        <v>0.439</v>
      </c>
      <c r="G118" s="27">
        <v>1.2200000000000001E-2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</row>
  </sheetData>
  <mergeCells count="3">
    <mergeCell ref="A18:M18"/>
    <mergeCell ref="A2:A3"/>
    <mergeCell ref="B2:M2"/>
  </mergeCells>
  <pageMargins left="0.35433070866141736" right="0.47244094488188981" top="0.94" bottom="0.56000000000000005" header="0.31496062992125984" footer="0.31496062992125984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8"/>
  <sheetViews>
    <sheetView showGridLines="0" zoomScale="90" zoomScaleNormal="90" workbookViewId="0">
      <selection activeCell="M7" sqref="M7"/>
    </sheetView>
  </sheetViews>
  <sheetFormatPr defaultRowHeight="18.75" x14ac:dyDescent="0.3"/>
  <cols>
    <col min="1" max="1" width="39.375" style="33" customWidth="1"/>
    <col min="2" max="8" width="12.5" style="8" customWidth="1"/>
    <col min="9" max="16384" width="9" style="33"/>
  </cols>
  <sheetData>
    <row r="1" spans="1:99" s="101" customFormat="1" x14ac:dyDescent="0.3">
      <c r="A1" s="4" t="s">
        <v>310</v>
      </c>
      <c r="B1" s="4"/>
      <c r="C1" s="4"/>
      <c r="D1" s="4"/>
      <c r="E1" s="4"/>
      <c r="F1" s="4"/>
      <c r="G1" s="4"/>
      <c r="H1" s="4"/>
      <c r="I1" s="4"/>
      <c r="J1" s="94"/>
      <c r="K1" s="95"/>
      <c r="L1" s="96"/>
      <c r="M1" s="98"/>
      <c r="N1" s="96"/>
      <c r="O1" s="98"/>
      <c r="P1" s="96"/>
      <c r="Q1" s="99"/>
      <c r="R1" s="100"/>
      <c r="S1" s="99"/>
      <c r="T1" s="100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</row>
    <row r="2" spans="1:99" x14ac:dyDescent="0.3">
      <c r="A2" s="140" t="s">
        <v>61</v>
      </c>
      <c r="B2" s="114" t="s">
        <v>195</v>
      </c>
      <c r="C2" s="115"/>
      <c r="D2" s="115"/>
      <c r="E2" s="115"/>
      <c r="F2" s="115"/>
      <c r="G2" s="115"/>
      <c r="H2" s="116"/>
    </row>
    <row r="3" spans="1:99" ht="37.5" x14ac:dyDescent="0.3">
      <c r="A3" s="141"/>
      <c r="B3" s="14" t="s">
        <v>196</v>
      </c>
      <c r="C3" s="14" t="s">
        <v>197</v>
      </c>
      <c r="D3" s="14" t="s">
        <v>198</v>
      </c>
      <c r="E3" s="14" t="s">
        <v>199</v>
      </c>
      <c r="F3" s="14" t="s">
        <v>200</v>
      </c>
      <c r="G3" s="14" t="s">
        <v>201</v>
      </c>
      <c r="H3" s="14" t="s">
        <v>202</v>
      </c>
    </row>
    <row r="4" spans="1:99" x14ac:dyDescent="0.3">
      <c r="A4" s="35" t="s">
        <v>59</v>
      </c>
      <c r="B4" s="14">
        <v>0.69410000000000005</v>
      </c>
      <c r="C4" s="14">
        <v>5.2900000000000003E-2</v>
      </c>
      <c r="D4" s="14">
        <v>0.24410000000000001</v>
      </c>
      <c r="E4" s="14">
        <v>0.28239999999999998</v>
      </c>
      <c r="F4" s="14">
        <v>0.42059999999999997</v>
      </c>
      <c r="G4" s="14">
        <v>0.36180000000000001</v>
      </c>
      <c r="H4" s="14">
        <v>0.2059</v>
      </c>
    </row>
    <row r="5" spans="1:99" x14ac:dyDescent="0.3">
      <c r="A5" s="34" t="s">
        <v>11</v>
      </c>
      <c r="B5" s="12">
        <v>0.375</v>
      </c>
      <c r="C5" s="12">
        <v>0.125</v>
      </c>
      <c r="D5" s="12">
        <v>0.125</v>
      </c>
      <c r="E5" s="12">
        <v>0.125</v>
      </c>
      <c r="F5" s="12">
        <v>0.25</v>
      </c>
      <c r="G5" s="12">
        <v>0.625</v>
      </c>
      <c r="H5" s="12">
        <v>0.125</v>
      </c>
    </row>
    <row r="6" spans="1:99" x14ac:dyDescent="0.3">
      <c r="A6" s="34" t="s">
        <v>12</v>
      </c>
      <c r="B6" s="12">
        <v>0.5161</v>
      </c>
      <c r="C6" s="12">
        <v>6.4500000000000002E-2</v>
      </c>
      <c r="D6" s="12">
        <v>0.2903</v>
      </c>
      <c r="E6" s="12">
        <v>0.4516</v>
      </c>
      <c r="F6" s="12">
        <v>0.4839</v>
      </c>
      <c r="G6" s="12">
        <v>0.4839</v>
      </c>
      <c r="H6" s="12">
        <v>0.2581</v>
      </c>
    </row>
    <row r="7" spans="1:99" x14ac:dyDescent="0.3">
      <c r="A7" s="34" t="s">
        <v>13</v>
      </c>
      <c r="B7" s="12">
        <v>1</v>
      </c>
      <c r="C7" s="12">
        <v>0</v>
      </c>
      <c r="D7" s="12">
        <v>0</v>
      </c>
      <c r="E7" s="12">
        <v>0</v>
      </c>
      <c r="F7" s="12">
        <v>0.5</v>
      </c>
      <c r="G7" s="12">
        <v>0</v>
      </c>
      <c r="H7" s="12">
        <v>0</v>
      </c>
    </row>
    <row r="8" spans="1:99" x14ac:dyDescent="0.3">
      <c r="A8" s="34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99" x14ac:dyDescent="0.3">
      <c r="A9" s="34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99" x14ac:dyDescent="0.3">
      <c r="A10" s="34" t="s">
        <v>16</v>
      </c>
      <c r="B10" s="12">
        <v>0.68569999999999998</v>
      </c>
      <c r="C10" s="12">
        <v>3.8100000000000002E-2</v>
      </c>
      <c r="D10" s="12">
        <v>0.20949999999999999</v>
      </c>
      <c r="E10" s="12">
        <v>0.2571</v>
      </c>
      <c r="F10" s="12">
        <v>0.39050000000000001</v>
      </c>
      <c r="G10" s="12">
        <v>0.30480000000000002</v>
      </c>
      <c r="H10" s="12">
        <v>0.219</v>
      </c>
    </row>
    <row r="11" spans="1:99" x14ac:dyDescent="0.3">
      <c r="A11" s="34" t="s">
        <v>17</v>
      </c>
      <c r="B11" s="12">
        <v>0.74550000000000005</v>
      </c>
      <c r="C11" s="12">
        <v>2.7300000000000001E-2</v>
      </c>
      <c r="D11" s="12">
        <v>0.29089999999999999</v>
      </c>
      <c r="E11" s="12">
        <v>0.2455</v>
      </c>
      <c r="F11" s="12">
        <v>0.43640000000000001</v>
      </c>
      <c r="G11" s="12">
        <v>0.31819999999999998</v>
      </c>
      <c r="H11" s="12">
        <v>0.19089999999999999</v>
      </c>
    </row>
    <row r="12" spans="1:99" x14ac:dyDescent="0.3">
      <c r="A12" s="34" t="s">
        <v>18</v>
      </c>
      <c r="B12" s="12">
        <v>0.76</v>
      </c>
      <c r="C12" s="12">
        <v>0.24</v>
      </c>
      <c r="D12" s="12">
        <v>0.16</v>
      </c>
      <c r="E12" s="12">
        <v>0.32</v>
      </c>
      <c r="F12" s="12">
        <v>0.52</v>
      </c>
      <c r="G12" s="12">
        <v>0.68</v>
      </c>
      <c r="H12" s="12">
        <v>0.32</v>
      </c>
    </row>
    <row r="13" spans="1:99" x14ac:dyDescent="0.3">
      <c r="A13" s="34" t="s">
        <v>19</v>
      </c>
      <c r="B13" s="12">
        <v>0.77780000000000005</v>
      </c>
      <c r="C13" s="12">
        <v>0</v>
      </c>
      <c r="D13" s="12">
        <v>0.22220000000000001</v>
      </c>
      <c r="E13" s="12">
        <v>0.5</v>
      </c>
      <c r="F13" s="12">
        <v>0.33329999999999999</v>
      </c>
      <c r="G13" s="12">
        <v>0.33329999999999999</v>
      </c>
      <c r="H13" s="12">
        <v>0.1111</v>
      </c>
    </row>
    <row r="14" spans="1:99" x14ac:dyDescent="0.3">
      <c r="A14" s="34" t="s">
        <v>20</v>
      </c>
      <c r="B14" s="12">
        <v>0.5</v>
      </c>
      <c r="C14" s="12">
        <v>0.1</v>
      </c>
      <c r="D14" s="12">
        <v>0.3</v>
      </c>
      <c r="E14" s="12">
        <v>0.2</v>
      </c>
      <c r="F14" s="12">
        <v>0.2</v>
      </c>
      <c r="G14" s="12">
        <v>0.1</v>
      </c>
      <c r="H14" s="12">
        <v>0.1</v>
      </c>
    </row>
    <row r="15" spans="1:99" x14ac:dyDescent="0.3">
      <c r="A15" s="34" t="s">
        <v>21</v>
      </c>
      <c r="B15" s="12">
        <v>0.66669999999999996</v>
      </c>
      <c r="C15" s="12">
        <v>6.6699999999999995E-2</v>
      </c>
      <c r="D15" s="12">
        <v>0.1333</v>
      </c>
      <c r="E15" s="12">
        <v>0.2</v>
      </c>
      <c r="F15" s="12">
        <v>0.33329999999999999</v>
      </c>
      <c r="G15" s="12">
        <v>0.2</v>
      </c>
      <c r="H15" s="12">
        <v>0.1333</v>
      </c>
    </row>
    <row r="16" spans="1:99" x14ac:dyDescent="0.3">
      <c r="A16" s="34" t="s">
        <v>22</v>
      </c>
      <c r="B16" s="12">
        <v>0.8</v>
      </c>
      <c r="C16" s="12">
        <v>0</v>
      </c>
      <c r="D16" s="12">
        <v>0.5</v>
      </c>
      <c r="E16" s="12">
        <v>0.4</v>
      </c>
      <c r="F16" s="12">
        <v>0.7</v>
      </c>
      <c r="G16" s="12">
        <v>0.6</v>
      </c>
      <c r="H16" s="12">
        <v>0.1</v>
      </c>
    </row>
    <row r="17" spans="1:8" x14ac:dyDescent="0.3">
      <c r="A17" s="34" t="s">
        <v>23</v>
      </c>
      <c r="B17" s="12">
        <v>0.83330000000000004</v>
      </c>
      <c r="C17" s="12">
        <v>0</v>
      </c>
      <c r="D17" s="12">
        <v>0.16669999999999999</v>
      </c>
      <c r="E17" s="12">
        <v>0.16669999999999999</v>
      </c>
      <c r="F17" s="12">
        <v>0.5</v>
      </c>
      <c r="G17" s="12">
        <v>0.5</v>
      </c>
      <c r="H17" s="12">
        <v>0.5</v>
      </c>
    </row>
    <row r="18" spans="1:8" ht="9.75" customHeight="1" x14ac:dyDescent="0.3"/>
    <row r="19" spans="1:8" x14ac:dyDescent="0.3">
      <c r="A19" s="38" t="s">
        <v>211</v>
      </c>
      <c r="B19" s="15">
        <v>0.69569999999999999</v>
      </c>
      <c r="C19" s="15">
        <v>6.6900000000000001E-2</v>
      </c>
      <c r="D19" s="15">
        <v>0.16719999999999999</v>
      </c>
      <c r="E19" s="15">
        <v>0.25080000000000002</v>
      </c>
      <c r="F19" s="15">
        <v>0.39460000000000001</v>
      </c>
      <c r="G19" s="15">
        <v>0.38800000000000001</v>
      </c>
      <c r="H19" s="15">
        <v>0.1371</v>
      </c>
    </row>
    <row r="20" spans="1:8" ht="18" customHeight="1" x14ac:dyDescent="0.3">
      <c r="A20" s="36" t="s">
        <v>204</v>
      </c>
      <c r="B20" s="16">
        <v>0.7429</v>
      </c>
      <c r="C20" s="16">
        <v>2.86E-2</v>
      </c>
      <c r="D20" s="37">
        <v>0.2</v>
      </c>
      <c r="E20" s="16">
        <v>0.28570000000000001</v>
      </c>
      <c r="F20" s="16">
        <v>0.31430000000000002</v>
      </c>
      <c r="G20" s="37">
        <v>0.4</v>
      </c>
      <c r="H20" s="16">
        <v>0.1714</v>
      </c>
    </row>
    <row r="21" spans="1:8" ht="18" customHeight="1" x14ac:dyDescent="0.3">
      <c r="A21" s="36" t="s">
        <v>205</v>
      </c>
      <c r="B21" s="16">
        <v>0.79169999999999996</v>
      </c>
      <c r="C21" s="16">
        <v>4.1700000000000001E-2</v>
      </c>
      <c r="D21" s="16">
        <v>0.16669999999999999</v>
      </c>
      <c r="E21" s="16">
        <v>0.20830000000000001</v>
      </c>
      <c r="F21" s="16">
        <v>0.41670000000000001</v>
      </c>
      <c r="G21" s="16">
        <v>0.29170000000000001</v>
      </c>
      <c r="H21" s="16">
        <v>4.1700000000000001E-2</v>
      </c>
    </row>
    <row r="22" spans="1:8" ht="18" customHeight="1" x14ac:dyDescent="0.3">
      <c r="A22" s="36" t="s">
        <v>206</v>
      </c>
      <c r="B22" s="16">
        <v>0.52939999999999998</v>
      </c>
      <c r="C22" s="16">
        <v>0.1176</v>
      </c>
      <c r="D22" s="37">
        <v>0</v>
      </c>
      <c r="E22" s="16">
        <v>0.29409999999999997</v>
      </c>
      <c r="F22" s="16">
        <v>0.4118</v>
      </c>
      <c r="G22" s="16">
        <v>0.17649999999999999</v>
      </c>
      <c r="H22" s="16">
        <v>0.29409999999999997</v>
      </c>
    </row>
    <row r="23" spans="1:8" ht="18" customHeight="1" x14ac:dyDescent="0.3">
      <c r="A23" s="36" t="s">
        <v>207</v>
      </c>
      <c r="B23" s="37">
        <v>0.75</v>
      </c>
      <c r="C23" s="16">
        <v>2.2700000000000001E-2</v>
      </c>
      <c r="D23" s="16">
        <v>0.2273</v>
      </c>
      <c r="E23" s="16">
        <v>0.31819999999999998</v>
      </c>
      <c r="F23" s="16">
        <v>0.40910000000000002</v>
      </c>
      <c r="G23" s="16">
        <v>0.34089999999999998</v>
      </c>
      <c r="H23" s="16">
        <v>9.0899999999999995E-2</v>
      </c>
    </row>
    <row r="24" spans="1:8" ht="18" customHeight="1" x14ac:dyDescent="0.3">
      <c r="A24" s="36" t="s">
        <v>208</v>
      </c>
      <c r="B24" s="16">
        <v>0.64080000000000004</v>
      </c>
      <c r="C24" s="16">
        <v>0.11650000000000001</v>
      </c>
      <c r="D24" s="16">
        <v>0.11650000000000001</v>
      </c>
      <c r="E24" s="16">
        <v>0.2621</v>
      </c>
      <c r="F24" s="16">
        <v>0.36890000000000001</v>
      </c>
      <c r="G24" s="16">
        <v>0.43690000000000001</v>
      </c>
      <c r="H24" s="16">
        <v>0.11650000000000001</v>
      </c>
    </row>
    <row r="25" spans="1:8" ht="18" customHeight="1" x14ac:dyDescent="0.3">
      <c r="A25" s="36" t="s">
        <v>209</v>
      </c>
      <c r="B25" s="16">
        <v>0.66669999999999996</v>
      </c>
      <c r="C25" s="37">
        <v>0</v>
      </c>
      <c r="D25" s="16">
        <v>0.33329999999999999</v>
      </c>
      <c r="E25" s="16">
        <v>0.25929999999999997</v>
      </c>
      <c r="F25" s="16">
        <v>0.55559999999999998</v>
      </c>
      <c r="G25" s="16">
        <v>0.44440000000000002</v>
      </c>
      <c r="H25" s="16">
        <v>0.25929999999999997</v>
      </c>
    </row>
    <row r="26" spans="1:8" ht="18" customHeight="1" x14ac:dyDescent="0.3">
      <c r="A26" s="36" t="s">
        <v>210</v>
      </c>
      <c r="B26" s="16">
        <v>0.75509999999999999</v>
      </c>
      <c r="C26" s="16">
        <v>6.1199999999999997E-2</v>
      </c>
      <c r="D26" s="16">
        <v>0.1633</v>
      </c>
      <c r="E26" s="16">
        <v>0.1429</v>
      </c>
      <c r="F26" s="16">
        <v>0.38779999999999998</v>
      </c>
      <c r="G26" s="16">
        <v>0.40820000000000001</v>
      </c>
      <c r="H26" s="16">
        <v>0.12239999999999999</v>
      </c>
    </row>
    <row r="27" spans="1:8" x14ac:dyDescent="0.3">
      <c r="A27" s="38" t="s">
        <v>279</v>
      </c>
      <c r="B27" s="15">
        <v>0.72970000000000002</v>
      </c>
      <c r="C27" s="15">
        <v>2.7E-2</v>
      </c>
      <c r="D27" s="48">
        <v>0.2</v>
      </c>
      <c r="E27" s="15">
        <v>0.24590000000000001</v>
      </c>
      <c r="F27" s="15">
        <v>0.2838</v>
      </c>
      <c r="G27" s="15">
        <v>0.35410000000000003</v>
      </c>
      <c r="H27" s="15">
        <v>0.16489999999999999</v>
      </c>
    </row>
    <row r="28" spans="1:8" x14ac:dyDescent="0.3">
      <c r="A28" s="36" t="s">
        <v>212</v>
      </c>
      <c r="B28" s="16">
        <v>0.6522</v>
      </c>
      <c r="C28" s="16">
        <v>4.3499999999999997E-2</v>
      </c>
      <c r="D28" s="16">
        <v>0.19570000000000001</v>
      </c>
      <c r="E28" s="16">
        <v>0.1739</v>
      </c>
      <c r="F28" s="16">
        <v>0.30430000000000001</v>
      </c>
      <c r="G28" s="16">
        <v>0.36959999999999998</v>
      </c>
      <c r="H28" s="16">
        <v>0.1739</v>
      </c>
    </row>
    <row r="29" spans="1:8" x14ac:dyDescent="0.3">
      <c r="A29" s="36" t="s">
        <v>213</v>
      </c>
      <c r="B29" s="16">
        <v>0.87180000000000002</v>
      </c>
      <c r="C29" s="16">
        <v>5.1299999999999998E-2</v>
      </c>
      <c r="D29" s="16">
        <v>0.12820000000000001</v>
      </c>
      <c r="E29" s="16">
        <v>0.2051</v>
      </c>
      <c r="F29" s="16">
        <v>0.28210000000000002</v>
      </c>
      <c r="G29" s="16">
        <v>0.33329999999999999</v>
      </c>
      <c r="H29" s="16">
        <v>7.6899999999999996E-2</v>
      </c>
    </row>
    <row r="30" spans="1:8" x14ac:dyDescent="0.3">
      <c r="A30" s="36" t="s">
        <v>214</v>
      </c>
      <c r="B30" s="16">
        <v>0.62260000000000004</v>
      </c>
      <c r="C30" s="37">
        <v>0</v>
      </c>
      <c r="D30" s="16">
        <v>0.22639999999999999</v>
      </c>
      <c r="E30" s="16">
        <v>0.37740000000000001</v>
      </c>
      <c r="F30" s="16">
        <v>0.26419999999999999</v>
      </c>
      <c r="G30" s="16">
        <v>0.49059999999999998</v>
      </c>
      <c r="H30" s="16">
        <v>0.20749999999999999</v>
      </c>
    </row>
    <row r="31" spans="1:8" x14ac:dyDescent="0.3">
      <c r="A31" s="36" t="s">
        <v>215</v>
      </c>
      <c r="B31" s="37">
        <v>0</v>
      </c>
      <c r="C31" s="37">
        <v>0</v>
      </c>
      <c r="D31" s="37">
        <v>0</v>
      </c>
      <c r="E31" s="37">
        <v>0</v>
      </c>
      <c r="F31" s="37">
        <v>1</v>
      </c>
      <c r="G31" s="37">
        <v>0</v>
      </c>
      <c r="H31" s="37">
        <v>0</v>
      </c>
    </row>
    <row r="32" spans="1:8" x14ac:dyDescent="0.3">
      <c r="A32" s="36" t="s">
        <v>216</v>
      </c>
      <c r="B32" s="16">
        <v>0.76919999999999999</v>
      </c>
      <c r="C32" s="16">
        <v>5.1299999999999998E-2</v>
      </c>
      <c r="D32" s="16">
        <v>0.12820000000000001</v>
      </c>
      <c r="E32" s="16">
        <v>0.25640000000000002</v>
      </c>
      <c r="F32" s="16">
        <v>0.35899999999999999</v>
      </c>
      <c r="G32" s="16">
        <v>0.30769999999999997</v>
      </c>
      <c r="H32" s="16">
        <v>0.25640000000000002</v>
      </c>
    </row>
    <row r="33" spans="1:8" x14ac:dyDescent="0.3">
      <c r="A33" s="36" t="s">
        <v>217</v>
      </c>
      <c r="B33" s="16">
        <v>0.73640000000000005</v>
      </c>
      <c r="C33" s="16">
        <v>1.55E-2</v>
      </c>
      <c r="D33" s="16">
        <v>0.20930000000000001</v>
      </c>
      <c r="E33" s="16">
        <v>0.2636</v>
      </c>
      <c r="F33" s="16">
        <v>0.29459999999999997</v>
      </c>
      <c r="G33" s="16">
        <v>0.37209999999999999</v>
      </c>
      <c r="H33" s="16">
        <v>0.17829999999999999</v>
      </c>
    </row>
    <row r="34" spans="1:8" x14ac:dyDescent="0.3">
      <c r="A34" s="36" t="s">
        <v>218</v>
      </c>
      <c r="B34" s="16">
        <v>0.76190000000000002</v>
      </c>
      <c r="C34" s="16">
        <v>3.1699999999999999E-2</v>
      </c>
      <c r="D34" s="16">
        <v>0.254</v>
      </c>
      <c r="E34" s="16">
        <v>0.17460000000000001</v>
      </c>
      <c r="F34" s="16">
        <v>0.20630000000000001</v>
      </c>
      <c r="G34" s="16">
        <v>0.23810000000000001</v>
      </c>
      <c r="H34" s="16">
        <v>9.5200000000000007E-2</v>
      </c>
    </row>
    <row r="36" spans="1:8" x14ac:dyDescent="0.3">
      <c r="A36" s="38" t="s">
        <v>280</v>
      </c>
      <c r="B36" s="15">
        <v>0.77110000000000001</v>
      </c>
      <c r="C36" s="15">
        <v>3.8899999999999997E-2</v>
      </c>
      <c r="D36" s="15">
        <v>0.20519999999999999</v>
      </c>
      <c r="E36" s="15">
        <v>0.26350000000000001</v>
      </c>
      <c r="F36" s="15">
        <v>0.32829999999999998</v>
      </c>
      <c r="G36" s="15">
        <v>0.33479999999999999</v>
      </c>
      <c r="H36" s="15">
        <v>0.21379999999999999</v>
      </c>
    </row>
    <row r="37" spans="1:8" x14ac:dyDescent="0.3">
      <c r="A37" s="36" t="s">
        <v>219</v>
      </c>
      <c r="B37" s="16">
        <v>0.79310000000000003</v>
      </c>
      <c r="C37" s="16">
        <v>1.72E-2</v>
      </c>
      <c r="D37" s="16">
        <v>0.2414</v>
      </c>
      <c r="E37" s="16">
        <v>0.2586</v>
      </c>
      <c r="F37" s="16">
        <v>0.2586</v>
      </c>
      <c r="G37" s="16">
        <v>0.29310000000000003</v>
      </c>
      <c r="H37" s="16">
        <v>0.22409999999999999</v>
      </c>
    </row>
    <row r="38" spans="1:8" x14ac:dyDescent="0.3">
      <c r="A38" s="36" t="s">
        <v>220</v>
      </c>
      <c r="B38" s="16">
        <v>0.66359999999999997</v>
      </c>
      <c r="C38" s="16">
        <v>3.7400000000000003E-2</v>
      </c>
      <c r="D38" s="16">
        <v>0.14949999999999999</v>
      </c>
      <c r="E38" s="16">
        <v>0.16819999999999999</v>
      </c>
      <c r="F38" s="16">
        <v>0.3271</v>
      </c>
      <c r="G38" s="16">
        <v>0.38319999999999999</v>
      </c>
      <c r="H38" s="16">
        <v>0.1963</v>
      </c>
    </row>
    <row r="39" spans="1:8" x14ac:dyDescent="0.3">
      <c r="A39" s="36" t="s">
        <v>221</v>
      </c>
      <c r="B39" s="16">
        <v>0.84550000000000003</v>
      </c>
      <c r="C39" s="16">
        <v>3.6400000000000002E-2</v>
      </c>
      <c r="D39" s="16">
        <v>0.2636</v>
      </c>
      <c r="E39" s="16">
        <v>0.29089999999999999</v>
      </c>
      <c r="F39" s="16">
        <v>0.31819999999999998</v>
      </c>
      <c r="G39" s="16">
        <v>0.37269999999999998</v>
      </c>
      <c r="H39" s="37">
        <v>0.3</v>
      </c>
    </row>
    <row r="40" spans="1:8" x14ac:dyDescent="0.3">
      <c r="A40" s="36" t="s">
        <v>222</v>
      </c>
      <c r="B40" s="16">
        <v>0.80649999999999999</v>
      </c>
      <c r="C40" s="16">
        <v>2.1499999999999998E-2</v>
      </c>
      <c r="D40" s="16">
        <v>0.21510000000000001</v>
      </c>
      <c r="E40" s="16">
        <v>0.26879999999999998</v>
      </c>
      <c r="F40" s="16">
        <v>0.39779999999999999</v>
      </c>
      <c r="G40" s="16">
        <v>0.27960000000000002</v>
      </c>
      <c r="H40" s="16">
        <v>0.17199999999999999</v>
      </c>
    </row>
    <row r="41" spans="1:8" x14ac:dyDescent="0.3">
      <c r="A41" s="36" t="s">
        <v>223</v>
      </c>
      <c r="B41" s="16">
        <v>0.76600000000000001</v>
      </c>
      <c r="C41" s="16">
        <v>7.4499999999999997E-2</v>
      </c>
      <c r="D41" s="16">
        <v>0.17019999999999999</v>
      </c>
      <c r="E41" s="16">
        <v>0.34039999999999998</v>
      </c>
      <c r="F41" s="16">
        <v>0.31909999999999999</v>
      </c>
      <c r="G41" s="16">
        <v>0.31909999999999999</v>
      </c>
      <c r="H41" s="16">
        <v>0.17019999999999999</v>
      </c>
    </row>
    <row r="42" spans="1:8" x14ac:dyDescent="0.3">
      <c r="A42" s="36" t="s">
        <v>224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</row>
    <row r="44" spans="1:8" x14ac:dyDescent="0.3">
      <c r="A44" s="38" t="s">
        <v>281</v>
      </c>
      <c r="B44" s="15">
        <v>0.69340000000000002</v>
      </c>
      <c r="C44" s="15">
        <v>4.5999999999999999E-2</v>
      </c>
      <c r="D44" s="15">
        <v>0.20899999999999999</v>
      </c>
      <c r="E44" s="15">
        <v>0.25230000000000002</v>
      </c>
      <c r="F44" s="15">
        <v>0.28079999999999999</v>
      </c>
      <c r="G44" s="15">
        <v>0.36370000000000002</v>
      </c>
      <c r="H44" s="15">
        <v>0.15379999999999999</v>
      </c>
    </row>
    <row r="45" spans="1:8" x14ac:dyDescent="0.3">
      <c r="A45" s="36" t="s">
        <v>225</v>
      </c>
      <c r="B45" s="37">
        <v>0.6</v>
      </c>
      <c r="C45" s="37">
        <v>0.1</v>
      </c>
      <c r="D45" s="37">
        <v>0.1</v>
      </c>
      <c r="E45" s="37">
        <v>0.2</v>
      </c>
      <c r="F45" s="37">
        <v>0.2</v>
      </c>
      <c r="G45" s="37">
        <v>0.6</v>
      </c>
      <c r="H45" s="37">
        <v>0.2</v>
      </c>
    </row>
    <row r="46" spans="1:8" x14ac:dyDescent="0.3">
      <c r="A46" s="36" t="s">
        <v>226</v>
      </c>
      <c r="B46" s="37">
        <v>0.75</v>
      </c>
      <c r="C46" s="37">
        <v>0.25</v>
      </c>
      <c r="D46" s="37">
        <v>0.5</v>
      </c>
      <c r="E46" s="37">
        <v>0.75</v>
      </c>
      <c r="F46" s="37">
        <v>0.5</v>
      </c>
      <c r="G46" s="37">
        <v>0.5</v>
      </c>
      <c r="H46" s="37">
        <v>0.5</v>
      </c>
    </row>
    <row r="47" spans="1:8" x14ac:dyDescent="0.3">
      <c r="A47" s="36" t="s">
        <v>227</v>
      </c>
      <c r="B47" s="16">
        <v>0.60609999999999997</v>
      </c>
      <c r="C47" s="37">
        <v>0</v>
      </c>
      <c r="D47" s="16">
        <v>0.1212</v>
      </c>
      <c r="E47" s="16">
        <v>0.1212</v>
      </c>
      <c r="F47" s="16">
        <v>0.2727</v>
      </c>
      <c r="G47" s="16">
        <v>0.30299999999999999</v>
      </c>
      <c r="H47" s="16">
        <v>0.1212</v>
      </c>
    </row>
    <row r="48" spans="1:8" x14ac:dyDescent="0.3">
      <c r="A48" s="36" t="s">
        <v>228</v>
      </c>
      <c r="B48" s="16">
        <v>0.33329999999999999</v>
      </c>
      <c r="C48" s="37">
        <v>0</v>
      </c>
      <c r="D48" s="16">
        <v>0.22220000000000001</v>
      </c>
      <c r="E48" s="16">
        <v>0.1111</v>
      </c>
      <c r="F48" s="16">
        <v>0.1111</v>
      </c>
      <c r="G48" s="16">
        <v>0.33329999999999999</v>
      </c>
      <c r="H48" s="16">
        <v>0.22220000000000001</v>
      </c>
    </row>
    <row r="49" spans="1:8" x14ac:dyDescent="0.3">
      <c r="A49" s="36" t="s">
        <v>229</v>
      </c>
      <c r="B49" s="37">
        <v>0.75</v>
      </c>
      <c r="C49" s="16">
        <v>2.2700000000000001E-2</v>
      </c>
      <c r="D49" s="16">
        <v>0.30680000000000002</v>
      </c>
      <c r="E49" s="16">
        <v>0.28410000000000002</v>
      </c>
      <c r="F49" s="16">
        <v>0.26140000000000002</v>
      </c>
      <c r="G49" s="16">
        <v>0.36359999999999998</v>
      </c>
      <c r="H49" s="16">
        <v>0.1477</v>
      </c>
    </row>
    <row r="50" spans="1:8" x14ac:dyDescent="0.3">
      <c r="A50" s="36" t="s">
        <v>230</v>
      </c>
      <c r="B50" s="16">
        <v>0.72840000000000005</v>
      </c>
      <c r="C50" s="16">
        <v>3.0200000000000001E-2</v>
      </c>
      <c r="D50" s="16">
        <v>0.22839999999999999</v>
      </c>
      <c r="E50" s="16">
        <v>0.2888</v>
      </c>
      <c r="F50" s="16">
        <v>0.31900000000000001</v>
      </c>
      <c r="G50" s="16">
        <v>0.3448</v>
      </c>
      <c r="H50" s="16">
        <v>0.1595</v>
      </c>
    </row>
    <row r="51" spans="1:8" x14ac:dyDescent="0.3">
      <c r="A51" s="36" t="s">
        <v>231</v>
      </c>
      <c r="B51" s="16">
        <v>0.76759999999999995</v>
      </c>
      <c r="C51" s="16">
        <v>2.8199999999999999E-2</v>
      </c>
      <c r="D51" s="16">
        <v>0.20419999999999999</v>
      </c>
      <c r="E51" s="16">
        <v>0.2394</v>
      </c>
      <c r="F51" s="16">
        <v>0.21829999999999999</v>
      </c>
      <c r="G51" s="16">
        <v>0.32390000000000002</v>
      </c>
      <c r="H51" s="16">
        <v>0.15490000000000001</v>
      </c>
    </row>
    <row r="52" spans="1:8" x14ac:dyDescent="0.3">
      <c r="A52" s="36" t="s">
        <v>232</v>
      </c>
      <c r="B52" s="16">
        <v>0.69230000000000003</v>
      </c>
      <c r="C52" s="16">
        <v>9.8900000000000002E-2</v>
      </c>
      <c r="D52" s="16">
        <v>0.30769999999999997</v>
      </c>
      <c r="E52" s="16">
        <v>0.30769999999999997</v>
      </c>
      <c r="F52" s="16">
        <v>0.26369999999999999</v>
      </c>
      <c r="G52" s="16">
        <v>0.3407</v>
      </c>
      <c r="H52" s="16">
        <v>0.20880000000000001</v>
      </c>
    </row>
    <row r="53" spans="1:8" x14ac:dyDescent="0.3">
      <c r="A53" s="36" t="s">
        <v>233</v>
      </c>
      <c r="B53" s="37">
        <v>0</v>
      </c>
      <c r="C53" s="37">
        <v>1</v>
      </c>
      <c r="D53" s="37">
        <v>0</v>
      </c>
      <c r="E53" s="37">
        <v>1</v>
      </c>
      <c r="F53" s="37">
        <v>0</v>
      </c>
      <c r="G53" s="37">
        <v>0</v>
      </c>
      <c r="H53" s="37">
        <v>0</v>
      </c>
    </row>
    <row r="54" spans="1:8" x14ac:dyDescent="0.3">
      <c r="A54" s="36" t="s">
        <v>234</v>
      </c>
      <c r="B54" s="16">
        <v>0.6593</v>
      </c>
      <c r="C54" s="16">
        <v>4.9500000000000002E-2</v>
      </c>
      <c r="D54" s="16">
        <v>0.13739999999999999</v>
      </c>
      <c r="E54" s="16">
        <v>0.2198</v>
      </c>
      <c r="F54" s="16">
        <v>0.37909999999999999</v>
      </c>
      <c r="G54" s="16">
        <v>0.43409999999999999</v>
      </c>
      <c r="H54" s="16">
        <v>0.2198</v>
      </c>
    </row>
    <row r="55" spans="1:8" x14ac:dyDescent="0.3">
      <c r="A55" s="36" t="s">
        <v>181</v>
      </c>
      <c r="B55" s="16">
        <v>0.66669999999999996</v>
      </c>
      <c r="C55" s="16">
        <v>5.8799999999999998E-2</v>
      </c>
      <c r="D55" s="16">
        <v>0.19120000000000001</v>
      </c>
      <c r="E55" s="16">
        <v>0.24510000000000001</v>
      </c>
      <c r="F55" s="16">
        <v>0.2402</v>
      </c>
      <c r="G55" s="16">
        <v>0.36270000000000002</v>
      </c>
      <c r="H55" s="16">
        <v>8.3299999999999999E-2</v>
      </c>
    </row>
    <row r="56" spans="1:8" x14ac:dyDescent="0.3">
      <c r="A56" s="36" t="s">
        <v>235</v>
      </c>
      <c r="B56" s="37">
        <v>0</v>
      </c>
      <c r="C56" s="37">
        <v>0.5</v>
      </c>
      <c r="D56" s="37">
        <v>0</v>
      </c>
      <c r="E56" s="37">
        <v>0</v>
      </c>
      <c r="F56" s="37">
        <v>0.5</v>
      </c>
      <c r="G56" s="37">
        <v>0.5</v>
      </c>
      <c r="H56" s="37">
        <v>0</v>
      </c>
    </row>
    <row r="57" spans="1:8" x14ac:dyDescent="0.3">
      <c r="A57" s="36" t="s">
        <v>236</v>
      </c>
      <c r="B57" s="16">
        <v>0.65910000000000002</v>
      </c>
      <c r="C57" s="16">
        <v>3.4099999999999998E-2</v>
      </c>
      <c r="D57" s="16">
        <v>0.19320000000000001</v>
      </c>
      <c r="E57" s="16">
        <v>0.21590000000000001</v>
      </c>
      <c r="F57" s="16">
        <v>0.2273</v>
      </c>
      <c r="G57" s="16">
        <v>0.3523</v>
      </c>
      <c r="H57" s="16">
        <v>0.1023</v>
      </c>
    </row>
    <row r="59" spans="1:8" x14ac:dyDescent="0.3">
      <c r="A59" s="38" t="s">
        <v>282</v>
      </c>
      <c r="B59" s="48">
        <v>0.75</v>
      </c>
      <c r="C59" s="15">
        <v>5.9499999999999997E-2</v>
      </c>
      <c r="D59" s="15">
        <v>0.15479999999999999</v>
      </c>
      <c r="E59" s="15">
        <v>0.21429999999999999</v>
      </c>
      <c r="F59" s="15">
        <v>0.36899999999999999</v>
      </c>
      <c r="G59" s="15">
        <v>0.38100000000000001</v>
      </c>
      <c r="H59" s="15">
        <v>0.1905</v>
      </c>
    </row>
    <row r="60" spans="1:8" x14ac:dyDescent="0.3">
      <c r="A60" s="36" t="s">
        <v>237</v>
      </c>
      <c r="B60" s="16">
        <v>0.73329999999999995</v>
      </c>
      <c r="C60" s="16">
        <v>6.6699999999999995E-2</v>
      </c>
      <c r="D60" s="16">
        <v>0.17780000000000001</v>
      </c>
      <c r="E60" s="16">
        <v>0.24440000000000001</v>
      </c>
      <c r="F60" s="16">
        <v>0.4667</v>
      </c>
      <c r="G60" s="37">
        <v>0.4</v>
      </c>
      <c r="H60" s="37">
        <v>0.2</v>
      </c>
    </row>
    <row r="61" spans="1:8" x14ac:dyDescent="0.3">
      <c r="A61" s="36" t="s">
        <v>238</v>
      </c>
      <c r="B61" s="16">
        <v>0.76919999999999999</v>
      </c>
      <c r="C61" s="16">
        <v>5.1299999999999998E-2</v>
      </c>
      <c r="D61" s="16">
        <v>0.12820000000000001</v>
      </c>
      <c r="E61" s="16">
        <v>0.17949999999999999</v>
      </c>
      <c r="F61" s="16">
        <v>0.25640000000000002</v>
      </c>
      <c r="G61" s="16">
        <v>0.35899999999999999</v>
      </c>
      <c r="H61" s="16">
        <v>0.17949999999999999</v>
      </c>
    </row>
    <row r="63" spans="1:8" x14ac:dyDescent="0.3">
      <c r="A63" s="38" t="s">
        <v>283</v>
      </c>
      <c r="B63" s="15">
        <v>0.72399999999999998</v>
      </c>
      <c r="C63" s="15">
        <v>3.2500000000000001E-2</v>
      </c>
      <c r="D63" s="15">
        <v>0.2273</v>
      </c>
      <c r="E63" s="15">
        <v>0.23050000000000001</v>
      </c>
      <c r="F63" s="15">
        <v>0.32790000000000002</v>
      </c>
      <c r="G63" s="15">
        <v>0.36359999999999998</v>
      </c>
      <c r="H63" s="15">
        <v>0.16880000000000001</v>
      </c>
    </row>
    <row r="64" spans="1:8" x14ac:dyDescent="0.3">
      <c r="A64" s="36" t="s">
        <v>239</v>
      </c>
      <c r="B64" s="16">
        <v>0.72499999999999998</v>
      </c>
      <c r="C64" s="16">
        <v>2.5000000000000001E-2</v>
      </c>
      <c r="D64" s="16">
        <v>0.27500000000000002</v>
      </c>
      <c r="E64" s="37">
        <v>0.35</v>
      </c>
      <c r="F64" s="37">
        <v>0.25</v>
      </c>
      <c r="G64" s="37">
        <v>0.3</v>
      </c>
      <c r="H64" s="37">
        <v>0.15</v>
      </c>
    </row>
    <row r="65" spans="1:8" x14ac:dyDescent="0.3">
      <c r="A65" s="36" t="s">
        <v>240</v>
      </c>
      <c r="B65" s="16">
        <v>0.77500000000000002</v>
      </c>
      <c r="C65" s="16">
        <v>2.5000000000000001E-2</v>
      </c>
      <c r="D65" s="37">
        <v>0.2</v>
      </c>
      <c r="E65" s="37">
        <v>0.35</v>
      </c>
      <c r="F65" s="37">
        <v>0.4</v>
      </c>
      <c r="G65" s="37">
        <v>0.5</v>
      </c>
      <c r="H65" s="16">
        <v>0.22500000000000001</v>
      </c>
    </row>
    <row r="66" spans="1:8" x14ac:dyDescent="0.3">
      <c r="A66" s="36" t="s">
        <v>241</v>
      </c>
      <c r="B66" s="16">
        <v>0.80559999999999998</v>
      </c>
      <c r="C66" s="16">
        <v>2.7799999999999998E-2</v>
      </c>
      <c r="D66" s="16">
        <v>8.3299999999999999E-2</v>
      </c>
      <c r="E66" s="16">
        <v>8.3299999999999999E-2</v>
      </c>
      <c r="F66" s="16">
        <v>0.36109999999999998</v>
      </c>
      <c r="G66" s="16">
        <v>0.41670000000000001</v>
      </c>
      <c r="H66" s="16">
        <v>0.1111</v>
      </c>
    </row>
    <row r="67" spans="1:8" x14ac:dyDescent="0.3">
      <c r="A67" s="36" t="s">
        <v>13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</row>
    <row r="68" spans="1:8" x14ac:dyDescent="0.3">
      <c r="A68" s="36" t="s">
        <v>242</v>
      </c>
      <c r="B68" s="16">
        <v>0.61760000000000004</v>
      </c>
      <c r="C68" s="37">
        <v>0</v>
      </c>
      <c r="D68" s="16">
        <v>0.27939999999999998</v>
      </c>
      <c r="E68" s="37">
        <v>0.25</v>
      </c>
      <c r="F68" s="16">
        <v>0.32350000000000001</v>
      </c>
      <c r="G68" s="16">
        <v>0.30880000000000002</v>
      </c>
      <c r="H68" s="16">
        <v>0.22059999999999999</v>
      </c>
    </row>
    <row r="69" spans="1:8" x14ac:dyDescent="0.3">
      <c r="A69" s="36" t="s">
        <v>243</v>
      </c>
      <c r="B69" s="16">
        <v>0.79169999999999996</v>
      </c>
      <c r="C69" s="16">
        <v>4.1700000000000001E-2</v>
      </c>
      <c r="D69" s="16">
        <v>0.33329999999999999</v>
      </c>
      <c r="E69" s="16">
        <v>0.20830000000000001</v>
      </c>
      <c r="F69" s="16">
        <v>0.33329999999999999</v>
      </c>
      <c r="G69" s="16">
        <v>0.29170000000000001</v>
      </c>
      <c r="H69" s="16">
        <v>0.125</v>
      </c>
    </row>
    <row r="70" spans="1:8" x14ac:dyDescent="0.3">
      <c r="A70" s="36" t="s">
        <v>244</v>
      </c>
      <c r="B70" s="16">
        <v>0.7681</v>
      </c>
      <c r="C70" s="16">
        <v>4.3499999999999997E-2</v>
      </c>
      <c r="D70" s="16">
        <v>0.18840000000000001</v>
      </c>
      <c r="E70" s="16">
        <v>0.1739</v>
      </c>
      <c r="F70" s="16">
        <v>0.31879999999999997</v>
      </c>
      <c r="G70" s="16">
        <v>0.36230000000000001</v>
      </c>
      <c r="H70" s="16">
        <v>0.13039999999999999</v>
      </c>
    </row>
    <row r="71" spans="1:8" x14ac:dyDescent="0.3">
      <c r="A71" s="36" t="s">
        <v>245</v>
      </c>
      <c r="B71" s="16">
        <v>0.6452</v>
      </c>
      <c r="C71" s="16">
        <v>9.6799999999999997E-2</v>
      </c>
      <c r="D71" s="16">
        <v>0.2581</v>
      </c>
      <c r="E71" s="16">
        <v>0.19350000000000001</v>
      </c>
      <c r="F71" s="16">
        <v>0.3226</v>
      </c>
      <c r="G71" s="16">
        <v>0.3871</v>
      </c>
      <c r="H71" s="16">
        <v>0.19350000000000001</v>
      </c>
    </row>
    <row r="73" spans="1:8" x14ac:dyDescent="0.3">
      <c r="A73" s="38" t="s">
        <v>284</v>
      </c>
      <c r="B73" s="15">
        <v>0.64670000000000005</v>
      </c>
      <c r="C73" s="15">
        <v>5.7099999999999998E-2</v>
      </c>
      <c r="D73" s="15">
        <v>0.20569999999999999</v>
      </c>
      <c r="E73" s="15">
        <v>0.25330000000000003</v>
      </c>
      <c r="F73" s="15">
        <v>0.31430000000000002</v>
      </c>
      <c r="G73" s="15">
        <v>0.3962</v>
      </c>
      <c r="H73" s="15">
        <v>0.15240000000000001</v>
      </c>
    </row>
    <row r="74" spans="1:8" x14ac:dyDescent="0.3">
      <c r="A74" s="36" t="s">
        <v>246</v>
      </c>
      <c r="B74" s="16">
        <v>0.59260000000000002</v>
      </c>
      <c r="C74" s="16">
        <v>9.2600000000000002E-2</v>
      </c>
      <c r="D74" s="16">
        <v>0.25929999999999997</v>
      </c>
      <c r="E74" s="16">
        <v>0.20369999999999999</v>
      </c>
      <c r="F74" s="16">
        <v>0.29630000000000001</v>
      </c>
      <c r="G74" s="16">
        <v>0.4259</v>
      </c>
      <c r="H74" s="16">
        <v>0.16669999999999999</v>
      </c>
    </row>
    <row r="75" spans="1:8" x14ac:dyDescent="0.3">
      <c r="A75" s="36" t="s">
        <v>18</v>
      </c>
      <c r="B75" s="16">
        <v>0.71430000000000005</v>
      </c>
      <c r="C75" s="16">
        <v>2.0400000000000001E-2</v>
      </c>
      <c r="D75" s="16">
        <v>0.15310000000000001</v>
      </c>
      <c r="E75" s="16">
        <v>0.21429999999999999</v>
      </c>
      <c r="F75" s="16">
        <v>0.35709999999999997</v>
      </c>
      <c r="G75" s="16">
        <v>0.47960000000000003</v>
      </c>
      <c r="H75" s="16">
        <v>0.22450000000000001</v>
      </c>
    </row>
    <row r="76" spans="1:8" x14ac:dyDescent="0.3">
      <c r="A76" s="36" t="s">
        <v>247</v>
      </c>
      <c r="B76" s="16">
        <v>0.65959999999999996</v>
      </c>
      <c r="C76" s="16">
        <v>6.3799999999999996E-2</v>
      </c>
      <c r="D76" s="16">
        <v>0.31909999999999999</v>
      </c>
      <c r="E76" s="16">
        <v>0.40429999999999999</v>
      </c>
      <c r="F76" s="16">
        <v>0.44679999999999997</v>
      </c>
      <c r="G76" s="16">
        <v>0.42549999999999999</v>
      </c>
      <c r="H76" s="16">
        <v>0.21279999999999999</v>
      </c>
    </row>
    <row r="77" spans="1:8" x14ac:dyDescent="0.3">
      <c r="A77" s="36" t="s">
        <v>248</v>
      </c>
      <c r="B77" s="16">
        <v>0.871</v>
      </c>
      <c r="C77" s="16">
        <v>3.2300000000000002E-2</v>
      </c>
      <c r="D77" s="16">
        <v>0.3226</v>
      </c>
      <c r="E77" s="16">
        <v>0.4839</v>
      </c>
      <c r="F77" s="16">
        <v>0.2903</v>
      </c>
      <c r="G77" s="16">
        <v>0.1613</v>
      </c>
      <c r="H77" s="16">
        <v>0.1613</v>
      </c>
    </row>
    <row r="78" spans="1:8" x14ac:dyDescent="0.3">
      <c r="A78" s="36" t="s">
        <v>19</v>
      </c>
      <c r="B78" s="16">
        <v>0.59340000000000004</v>
      </c>
      <c r="C78" s="16">
        <v>8.7900000000000006E-2</v>
      </c>
      <c r="D78" s="16">
        <v>0.1648</v>
      </c>
      <c r="E78" s="16">
        <v>0.17580000000000001</v>
      </c>
      <c r="F78" s="16">
        <v>0.26369999999999999</v>
      </c>
      <c r="G78" s="16">
        <v>0.46150000000000002</v>
      </c>
      <c r="H78" s="16">
        <v>0.1099</v>
      </c>
    </row>
    <row r="79" spans="1:8" x14ac:dyDescent="0.3">
      <c r="A79" s="36" t="s">
        <v>249</v>
      </c>
      <c r="B79" s="37">
        <v>1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</row>
    <row r="80" spans="1:8" x14ac:dyDescent="0.3">
      <c r="A80" s="36" t="s">
        <v>250</v>
      </c>
      <c r="B80" s="16">
        <v>0.88239999999999996</v>
      </c>
      <c r="C80" s="37">
        <v>0</v>
      </c>
      <c r="D80" s="16">
        <v>0.17649999999999999</v>
      </c>
      <c r="E80" s="16">
        <v>0.1176</v>
      </c>
      <c r="F80" s="16">
        <v>0.35289999999999999</v>
      </c>
      <c r="G80" s="16">
        <v>0.23530000000000001</v>
      </c>
      <c r="H80" s="16">
        <v>0.17649999999999999</v>
      </c>
    </row>
    <row r="81" spans="1:8" x14ac:dyDescent="0.3">
      <c r="A81" s="36" t="s">
        <v>251</v>
      </c>
      <c r="B81" s="37">
        <v>0.6</v>
      </c>
      <c r="C81" s="37">
        <v>0.05</v>
      </c>
      <c r="D81" s="16">
        <v>7.4999999999999997E-2</v>
      </c>
      <c r="E81" s="16">
        <v>0.22500000000000001</v>
      </c>
      <c r="F81" s="37">
        <v>0.3</v>
      </c>
      <c r="G81" s="37">
        <v>0.55000000000000004</v>
      </c>
      <c r="H81" s="16">
        <v>7.4999999999999997E-2</v>
      </c>
    </row>
    <row r="82" spans="1:8" x14ac:dyDescent="0.3">
      <c r="A82" s="36" t="s">
        <v>252</v>
      </c>
      <c r="B82" s="16">
        <v>0.63639999999999997</v>
      </c>
      <c r="C82" s="16">
        <v>6.0600000000000001E-2</v>
      </c>
      <c r="D82" s="16">
        <v>0.2424</v>
      </c>
      <c r="E82" s="16">
        <v>0.39389999999999997</v>
      </c>
      <c r="F82" s="16">
        <v>0.33329999999999999</v>
      </c>
      <c r="G82" s="16">
        <v>0.51519999999999999</v>
      </c>
      <c r="H82" s="16">
        <v>0.2727</v>
      </c>
    </row>
    <row r="83" spans="1:8" x14ac:dyDescent="0.3">
      <c r="A83" s="36" t="s">
        <v>20</v>
      </c>
      <c r="B83" s="16">
        <v>0.66669999999999996</v>
      </c>
      <c r="C83" s="16">
        <v>8.8900000000000007E-2</v>
      </c>
      <c r="D83" s="16">
        <v>0.23330000000000001</v>
      </c>
      <c r="E83" s="16">
        <v>0.22220000000000001</v>
      </c>
      <c r="F83" s="16">
        <v>0.33329999999999999</v>
      </c>
      <c r="G83" s="16">
        <v>0.4556</v>
      </c>
      <c r="H83" s="16">
        <v>0.16669999999999999</v>
      </c>
    </row>
    <row r="84" spans="1:8" x14ac:dyDescent="0.3">
      <c r="A84" s="36" t="s">
        <v>21</v>
      </c>
      <c r="B84" s="37">
        <v>0.7</v>
      </c>
      <c r="C84" s="16">
        <v>7.2700000000000001E-2</v>
      </c>
      <c r="D84" s="37">
        <v>0.2</v>
      </c>
      <c r="E84" s="16">
        <v>0.2545</v>
      </c>
      <c r="F84" s="16">
        <v>0.37269999999999998</v>
      </c>
      <c r="G84" s="16">
        <v>0.38179999999999997</v>
      </c>
      <c r="H84" s="16">
        <v>0.13639999999999999</v>
      </c>
    </row>
    <row r="85" spans="1:8" x14ac:dyDescent="0.3">
      <c r="A85" s="36" t="s">
        <v>253</v>
      </c>
      <c r="B85" s="16">
        <v>0.61539999999999995</v>
      </c>
      <c r="C85" s="16">
        <v>3.85E-2</v>
      </c>
      <c r="D85" s="16">
        <v>0.26919999999999999</v>
      </c>
      <c r="E85" s="16">
        <v>0.30769999999999997</v>
      </c>
      <c r="F85" s="16">
        <v>0.26919999999999999</v>
      </c>
      <c r="G85" s="16">
        <v>0.30769999999999997</v>
      </c>
      <c r="H85" s="16">
        <v>0.1923</v>
      </c>
    </row>
    <row r="86" spans="1:8" x14ac:dyDescent="0.3">
      <c r="A86" s="36" t="s">
        <v>254</v>
      </c>
      <c r="B86" s="16">
        <v>0.63039999999999996</v>
      </c>
      <c r="C86" s="37">
        <v>0</v>
      </c>
      <c r="D86" s="16">
        <v>0.3261</v>
      </c>
      <c r="E86" s="16">
        <v>0.19570000000000001</v>
      </c>
      <c r="F86" s="16">
        <v>0.23910000000000001</v>
      </c>
      <c r="G86" s="16">
        <v>0.1522</v>
      </c>
      <c r="H86" s="16">
        <v>0.1087</v>
      </c>
    </row>
    <row r="87" spans="1:8" x14ac:dyDescent="0.3">
      <c r="A87" s="36" t="s">
        <v>255</v>
      </c>
      <c r="B87" s="16">
        <v>0.59379999999999999</v>
      </c>
      <c r="C87" s="16">
        <v>9.3799999999999994E-2</v>
      </c>
      <c r="D87" s="16">
        <v>0.1875</v>
      </c>
      <c r="E87" s="16">
        <v>0.28120000000000001</v>
      </c>
      <c r="F87" s="16">
        <v>0.34379999999999999</v>
      </c>
      <c r="G87" s="16">
        <v>0.3125</v>
      </c>
      <c r="H87" s="16">
        <v>0.125</v>
      </c>
    </row>
    <row r="88" spans="1:8" x14ac:dyDescent="0.3">
      <c r="A88" s="36" t="s">
        <v>256</v>
      </c>
      <c r="B88" s="37">
        <v>0.5</v>
      </c>
      <c r="C88" s="16">
        <v>3.85E-2</v>
      </c>
      <c r="D88" s="16">
        <v>0.1154</v>
      </c>
      <c r="E88" s="16">
        <v>0.26919999999999999</v>
      </c>
      <c r="F88" s="16">
        <v>0.3846</v>
      </c>
      <c r="G88" s="16">
        <v>0.53849999999999998</v>
      </c>
      <c r="H88" s="16">
        <v>0.15379999999999999</v>
      </c>
    </row>
    <row r="89" spans="1:8" x14ac:dyDescent="0.3">
      <c r="A89" s="36" t="s">
        <v>22</v>
      </c>
      <c r="B89" s="16">
        <v>0.53659999999999997</v>
      </c>
      <c r="C89" s="16">
        <v>4.8800000000000003E-2</v>
      </c>
      <c r="D89" s="16">
        <v>0.14630000000000001</v>
      </c>
      <c r="E89" s="16">
        <v>0.22559999999999999</v>
      </c>
      <c r="F89" s="37">
        <v>0.25</v>
      </c>
      <c r="G89" s="16">
        <v>0.41460000000000002</v>
      </c>
      <c r="H89" s="16">
        <v>0.122</v>
      </c>
    </row>
    <row r="90" spans="1:8" x14ac:dyDescent="0.3">
      <c r="A90" s="36" t="s">
        <v>23</v>
      </c>
      <c r="B90" s="16">
        <v>0.70830000000000004</v>
      </c>
      <c r="C90" s="16">
        <v>5.5599999999999997E-2</v>
      </c>
      <c r="D90" s="16">
        <v>0.24310000000000001</v>
      </c>
      <c r="E90" s="16">
        <v>0.29170000000000001</v>
      </c>
      <c r="F90" s="16">
        <v>0.3125</v>
      </c>
      <c r="G90" s="16">
        <v>0.31940000000000002</v>
      </c>
      <c r="H90" s="16">
        <v>0.14580000000000001</v>
      </c>
    </row>
    <row r="92" spans="1:8" x14ac:dyDescent="0.3">
      <c r="A92" s="38" t="s">
        <v>285</v>
      </c>
      <c r="B92" s="15">
        <v>0.71850000000000003</v>
      </c>
      <c r="C92" s="15">
        <v>5.2999999999999999E-2</v>
      </c>
      <c r="D92" s="15">
        <v>0.17219999999999999</v>
      </c>
      <c r="E92" s="15">
        <v>0.2152</v>
      </c>
      <c r="F92" s="15">
        <v>0.26490000000000002</v>
      </c>
      <c r="G92" s="15">
        <v>0.35099999999999998</v>
      </c>
      <c r="H92" s="15">
        <v>0.15559999999999999</v>
      </c>
    </row>
    <row r="93" spans="1:8" x14ac:dyDescent="0.3">
      <c r="A93" s="36" t="s">
        <v>257</v>
      </c>
      <c r="B93" s="16">
        <v>0.70830000000000004</v>
      </c>
      <c r="C93" s="37">
        <v>0</v>
      </c>
      <c r="D93" s="16">
        <v>0.29170000000000001</v>
      </c>
      <c r="E93" s="37">
        <v>0.25</v>
      </c>
      <c r="F93" s="16">
        <v>0.16669999999999999</v>
      </c>
      <c r="G93" s="16">
        <v>0.54169999999999996</v>
      </c>
      <c r="H93" s="16">
        <v>0.125</v>
      </c>
    </row>
    <row r="94" spans="1:8" x14ac:dyDescent="0.3">
      <c r="A94" s="36" t="s">
        <v>258</v>
      </c>
      <c r="B94" s="37">
        <v>0</v>
      </c>
      <c r="C94" s="37">
        <v>0</v>
      </c>
      <c r="D94" s="37">
        <v>0</v>
      </c>
      <c r="E94" s="37">
        <v>0</v>
      </c>
      <c r="F94" s="37">
        <v>1</v>
      </c>
      <c r="G94" s="37">
        <v>0</v>
      </c>
      <c r="H94" s="37">
        <v>0</v>
      </c>
    </row>
    <row r="95" spans="1:8" x14ac:dyDescent="0.3">
      <c r="A95" s="36" t="s">
        <v>259</v>
      </c>
      <c r="B95" s="16">
        <v>0.84619999999999995</v>
      </c>
      <c r="C95" s="37">
        <v>0</v>
      </c>
      <c r="D95" s="16">
        <v>7.6899999999999996E-2</v>
      </c>
      <c r="E95" s="16">
        <v>7.6899999999999996E-2</v>
      </c>
      <c r="F95" s="16">
        <v>0.15379999999999999</v>
      </c>
      <c r="G95" s="16">
        <v>0.30769999999999997</v>
      </c>
      <c r="H95" s="16">
        <v>0.15379999999999999</v>
      </c>
    </row>
    <row r="96" spans="1:8" x14ac:dyDescent="0.3">
      <c r="A96" s="36" t="s">
        <v>260</v>
      </c>
      <c r="B96" s="37">
        <v>1</v>
      </c>
      <c r="C96" s="37">
        <v>0</v>
      </c>
      <c r="D96" s="37">
        <v>0</v>
      </c>
      <c r="E96" s="16">
        <v>0.16669999999999999</v>
      </c>
      <c r="F96" s="37">
        <v>0.5</v>
      </c>
      <c r="G96" s="16">
        <v>0.41670000000000001</v>
      </c>
      <c r="H96" s="16">
        <v>8.3299999999999999E-2</v>
      </c>
    </row>
    <row r="97" spans="1:8" x14ac:dyDescent="0.3">
      <c r="A97" s="36" t="s">
        <v>261</v>
      </c>
      <c r="B97" s="16">
        <v>0.68420000000000003</v>
      </c>
      <c r="C97" s="37">
        <v>0</v>
      </c>
      <c r="D97" s="16">
        <v>0.15790000000000001</v>
      </c>
      <c r="E97" s="16">
        <v>5.2600000000000001E-2</v>
      </c>
      <c r="F97" s="16">
        <v>0.21049999999999999</v>
      </c>
      <c r="G97" s="16">
        <v>0.36840000000000001</v>
      </c>
      <c r="H97" s="16">
        <v>5.2600000000000001E-2</v>
      </c>
    </row>
    <row r="98" spans="1:8" x14ac:dyDescent="0.3">
      <c r="A98" s="36" t="s">
        <v>262</v>
      </c>
      <c r="B98" s="16">
        <v>0.58330000000000004</v>
      </c>
      <c r="C98" s="37">
        <v>0</v>
      </c>
      <c r="D98" s="37">
        <v>0.25</v>
      </c>
      <c r="E98" s="16">
        <v>0.16669999999999999</v>
      </c>
      <c r="F98" s="37">
        <v>0.25</v>
      </c>
      <c r="G98" s="16">
        <v>8.3299999999999999E-2</v>
      </c>
      <c r="H98" s="16">
        <v>8.3299999999999999E-2</v>
      </c>
    </row>
    <row r="99" spans="1:8" x14ac:dyDescent="0.3">
      <c r="A99" s="36" t="s">
        <v>263</v>
      </c>
      <c r="B99" s="37">
        <v>1</v>
      </c>
      <c r="C99" s="37">
        <v>0.25</v>
      </c>
      <c r="D99" s="37">
        <v>0.25</v>
      </c>
      <c r="E99" s="16">
        <v>0.375</v>
      </c>
      <c r="F99" s="16">
        <v>0.625</v>
      </c>
      <c r="G99" s="37">
        <v>0.25</v>
      </c>
      <c r="H99" s="37">
        <v>0</v>
      </c>
    </row>
    <row r="100" spans="1:8" x14ac:dyDescent="0.3">
      <c r="A100" s="36" t="s">
        <v>264</v>
      </c>
      <c r="B100" s="16">
        <v>0.66669999999999996</v>
      </c>
      <c r="C100" s="37">
        <v>0</v>
      </c>
      <c r="D100" s="37">
        <v>0.2</v>
      </c>
      <c r="E100" s="16">
        <v>0.26669999999999999</v>
      </c>
      <c r="F100" s="37">
        <v>0.4</v>
      </c>
      <c r="G100" s="37">
        <v>0.4</v>
      </c>
      <c r="H100" s="16">
        <v>6.6699999999999995E-2</v>
      </c>
    </row>
    <row r="101" spans="1:8" x14ac:dyDescent="0.3">
      <c r="A101" s="36" t="s">
        <v>265</v>
      </c>
      <c r="B101" s="16">
        <v>0.7429</v>
      </c>
      <c r="C101" s="16">
        <v>0.12859999999999999</v>
      </c>
      <c r="D101" s="37">
        <v>0.2</v>
      </c>
      <c r="E101" s="16">
        <v>0.2429</v>
      </c>
      <c r="F101" s="16">
        <v>0.2286</v>
      </c>
      <c r="G101" s="16">
        <v>0.3286</v>
      </c>
      <c r="H101" s="37">
        <v>0.2</v>
      </c>
    </row>
    <row r="102" spans="1:8" x14ac:dyDescent="0.3">
      <c r="A102" s="36" t="s">
        <v>266</v>
      </c>
      <c r="B102" s="37">
        <v>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</row>
    <row r="103" spans="1:8" x14ac:dyDescent="0.3">
      <c r="A103" s="36" t="s">
        <v>267</v>
      </c>
      <c r="B103" s="16">
        <v>0.61539999999999995</v>
      </c>
      <c r="C103" s="16">
        <v>0.15379999999999999</v>
      </c>
      <c r="D103" s="16">
        <v>0.3846</v>
      </c>
      <c r="E103" s="16">
        <v>0.15379999999999999</v>
      </c>
      <c r="F103" s="16">
        <v>0.30769999999999997</v>
      </c>
      <c r="G103" s="16">
        <v>0.46150000000000002</v>
      </c>
      <c r="H103" s="16">
        <v>0.23080000000000001</v>
      </c>
    </row>
    <row r="104" spans="1:8" x14ac:dyDescent="0.3">
      <c r="A104" s="36" t="s">
        <v>268</v>
      </c>
      <c r="B104" s="16">
        <v>0.70589999999999997</v>
      </c>
      <c r="C104" s="37">
        <v>0</v>
      </c>
      <c r="D104" s="16">
        <v>5.8799999999999998E-2</v>
      </c>
      <c r="E104" s="16">
        <v>0.35289999999999999</v>
      </c>
      <c r="F104" s="16">
        <v>0.35289999999999999</v>
      </c>
      <c r="G104" s="16">
        <v>0.17649999999999999</v>
      </c>
      <c r="H104" s="16">
        <v>0.1176</v>
      </c>
    </row>
    <row r="105" spans="1:8" x14ac:dyDescent="0.3">
      <c r="A105" s="36" t="s">
        <v>269</v>
      </c>
      <c r="B105" s="16">
        <v>0.78569999999999995</v>
      </c>
      <c r="C105" s="37">
        <v>0</v>
      </c>
      <c r="D105" s="16">
        <v>0.1429</v>
      </c>
      <c r="E105" s="16">
        <v>7.1400000000000005E-2</v>
      </c>
      <c r="F105" s="16">
        <v>0.21429999999999999</v>
      </c>
      <c r="G105" s="16">
        <v>0.35709999999999997</v>
      </c>
      <c r="H105" s="16">
        <v>7.1400000000000005E-2</v>
      </c>
    </row>
    <row r="106" spans="1:8" x14ac:dyDescent="0.3">
      <c r="A106" s="36" t="s">
        <v>270</v>
      </c>
      <c r="B106" s="16">
        <v>0.77780000000000005</v>
      </c>
      <c r="C106" s="16">
        <v>0.1111</v>
      </c>
      <c r="D106" s="16">
        <v>0.33329999999999999</v>
      </c>
      <c r="E106" s="16">
        <v>0.33329999999999999</v>
      </c>
      <c r="F106" s="16">
        <v>0.22220000000000001</v>
      </c>
      <c r="G106" s="16">
        <v>0.33329999999999999</v>
      </c>
      <c r="H106" s="37">
        <v>0</v>
      </c>
    </row>
    <row r="107" spans="1:8" x14ac:dyDescent="0.3">
      <c r="A107" s="36" t="s">
        <v>271</v>
      </c>
      <c r="B107" s="37">
        <v>0.5</v>
      </c>
      <c r="C107" s="37">
        <v>0</v>
      </c>
      <c r="D107" s="16">
        <v>4.5499999999999999E-2</v>
      </c>
      <c r="E107" s="16">
        <v>0.2273</v>
      </c>
      <c r="F107" s="16">
        <v>0.2273</v>
      </c>
      <c r="G107" s="16">
        <v>0.40910000000000002</v>
      </c>
      <c r="H107" s="16">
        <v>0.36359999999999998</v>
      </c>
    </row>
    <row r="108" spans="1:8" x14ac:dyDescent="0.3">
      <c r="A108" s="36" t="s">
        <v>272</v>
      </c>
      <c r="B108" s="37">
        <v>0.8</v>
      </c>
      <c r="C108" s="37">
        <v>0.04</v>
      </c>
      <c r="D108" s="37">
        <v>0.08</v>
      </c>
      <c r="E108" s="37">
        <v>0.24</v>
      </c>
      <c r="F108" s="37">
        <v>0.32</v>
      </c>
      <c r="G108" s="37">
        <v>0.28000000000000003</v>
      </c>
      <c r="H108" s="37">
        <v>0.16</v>
      </c>
    </row>
    <row r="109" spans="1:8" x14ac:dyDescent="0.3">
      <c r="A109" s="36" t="s">
        <v>273</v>
      </c>
      <c r="B109" s="16">
        <v>0.61539999999999995</v>
      </c>
      <c r="C109" s="16">
        <v>3.85E-2</v>
      </c>
      <c r="D109" s="16">
        <v>0.1923</v>
      </c>
      <c r="E109" s="16">
        <v>0.23080000000000001</v>
      </c>
      <c r="F109" s="16">
        <v>0.1923</v>
      </c>
      <c r="G109" s="16">
        <v>0.46150000000000002</v>
      </c>
      <c r="H109" s="16">
        <v>0.23080000000000001</v>
      </c>
    </row>
    <row r="111" spans="1:8" x14ac:dyDescent="0.3">
      <c r="A111" s="38" t="s">
        <v>286</v>
      </c>
      <c r="B111" s="15">
        <v>0.72550000000000003</v>
      </c>
      <c r="C111" s="15">
        <v>4.3099999999999999E-2</v>
      </c>
      <c r="D111" s="15">
        <v>0.17649999999999999</v>
      </c>
      <c r="E111" s="15">
        <v>0.30199999999999999</v>
      </c>
      <c r="F111" s="15">
        <v>0.24709999999999999</v>
      </c>
      <c r="G111" s="15">
        <v>0.2863</v>
      </c>
      <c r="H111" s="15">
        <v>0.1804</v>
      </c>
    </row>
    <row r="112" spans="1:8" x14ac:dyDescent="0.3">
      <c r="A112" s="36" t="s">
        <v>274</v>
      </c>
      <c r="B112" s="16">
        <v>0.74419999999999997</v>
      </c>
      <c r="C112" s="16">
        <v>1.1599999999999999E-2</v>
      </c>
      <c r="D112" s="16">
        <v>0.1744</v>
      </c>
      <c r="E112" s="16">
        <v>0.38369999999999999</v>
      </c>
      <c r="F112" s="16">
        <v>0.2442</v>
      </c>
      <c r="G112" s="16">
        <v>0.22090000000000001</v>
      </c>
      <c r="H112" s="16">
        <v>8.14E-2</v>
      </c>
    </row>
    <row r="113" spans="1:8" x14ac:dyDescent="0.3">
      <c r="A113" s="36" t="s">
        <v>275</v>
      </c>
      <c r="B113" s="16">
        <v>0.73329999999999995</v>
      </c>
      <c r="C113" s="16">
        <v>4.4400000000000002E-2</v>
      </c>
      <c r="D113" s="16">
        <v>0.21110000000000001</v>
      </c>
      <c r="E113" s="16">
        <v>0.25559999999999999</v>
      </c>
      <c r="F113" s="16">
        <v>0.23330000000000001</v>
      </c>
      <c r="G113" s="16">
        <v>0.26669999999999999</v>
      </c>
      <c r="H113" s="16">
        <v>0.23330000000000001</v>
      </c>
    </row>
    <row r="114" spans="1:8" x14ac:dyDescent="0.3">
      <c r="A114" s="36" t="s">
        <v>276</v>
      </c>
      <c r="B114" s="16">
        <v>0.69620000000000004</v>
      </c>
      <c r="C114" s="16">
        <v>7.5899999999999995E-2</v>
      </c>
      <c r="D114" s="16">
        <v>0.13919999999999999</v>
      </c>
      <c r="E114" s="16">
        <v>0.26579999999999998</v>
      </c>
      <c r="F114" s="16">
        <v>0.26579999999999998</v>
      </c>
      <c r="G114" s="16">
        <v>0.37969999999999998</v>
      </c>
      <c r="H114" s="16">
        <v>0.2278</v>
      </c>
    </row>
    <row r="116" spans="1:8" x14ac:dyDescent="0.3">
      <c r="A116" s="38" t="s">
        <v>287</v>
      </c>
      <c r="B116" s="15">
        <v>0.67930000000000001</v>
      </c>
      <c r="C116" s="15">
        <v>9.7799999999999998E-2</v>
      </c>
      <c r="D116" s="15">
        <v>0.18479999999999999</v>
      </c>
      <c r="E116" s="15">
        <v>0.2283</v>
      </c>
      <c r="F116" s="15">
        <v>0.28799999999999998</v>
      </c>
      <c r="G116" s="15">
        <v>0.3261</v>
      </c>
      <c r="H116" s="15">
        <v>0.1522</v>
      </c>
    </row>
    <row r="117" spans="1:8" x14ac:dyDescent="0.3">
      <c r="A117" s="36" t="s">
        <v>277</v>
      </c>
      <c r="B117" s="16">
        <v>0.69610000000000005</v>
      </c>
      <c r="C117" s="16">
        <v>0.13730000000000001</v>
      </c>
      <c r="D117" s="16">
        <v>0.18629999999999999</v>
      </c>
      <c r="E117" s="16">
        <v>0.2059</v>
      </c>
      <c r="F117" s="16">
        <v>0.26469999999999999</v>
      </c>
      <c r="G117" s="16">
        <v>0.39219999999999999</v>
      </c>
      <c r="H117" s="16">
        <v>0.2059</v>
      </c>
    </row>
    <row r="118" spans="1:8" x14ac:dyDescent="0.3">
      <c r="A118" s="36" t="s">
        <v>278</v>
      </c>
      <c r="B118" s="16">
        <v>0.65849999999999997</v>
      </c>
      <c r="C118" s="16">
        <v>4.8800000000000003E-2</v>
      </c>
      <c r="D118" s="16">
        <v>0.18290000000000001</v>
      </c>
      <c r="E118" s="16">
        <v>0.25609999999999999</v>
      </c>
      <c r="F118" s="16">
        <v>0.31709999999999999</v>
      </c>
      <c r="G118" s="16">
        <v>0.24390000000000001</v>
      </c>
      <c r="H118" s="16">
        <v>8.5400000000000004E-2</v>
      </c>
    </row>
  </sheetData>
  <mergeCells count="2">
    <mergeCell ref="A2:A3"/>
    <mergeCell ref="B2:H2"/>
  </mergeCells>
  <pageMargins left="0.35433070866141736" right="0.59055118110236227" top="0.86" bottom="0.54" header="0.31496062992125984" footer="0.31496062992125984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showGridLines="0" workbookViewId="0">
      <selection activeCell="C8" sqref="C8"/>
    </sheetView>
  </sheetViews>
  <sheetFormatPr defaultRowHeight="14.25" x14ac:dyDescent="0.2"/>
  <cols>
    <col min="1" max="1" width="34.25" customWidth="1"/>
    <col min="2" max="6" width="18.125" style="1" customWidth="1"/>
  </cols>
  <sheetData>
    <row r="2" spans="1:13" s="2" customFormat="1" ht="18.75" x14ac:dyDescent="0.3">
      <c r="A2" s="145" t="s">
        <v>0</v>
      </c>
      <c r="B2" s="147" t="s">
        <v>190</v>
      </c>
      <c r="C2" s="148"/>
      <c r="D2" s="148"/>
      <c r="E2" s="148"/>
      <c r="F2" s="149"/>
    </row>
    <row r="3" spans="1:13" s="2" customFormat="1" ht="37.5" x14ac:dyDescent="0.3">
      <c r="A3" s="146"/>
      <c r="B3" s="5" t="s">
        <v>191</v>
      </c>
      <c r="C3" s="5" t="s">
        <v>203</v>
      </c>
      <c r="D3" s="5" t="s">
        <v>192</v>
      </c>
      <c r="E3" s="5" t="s">
        <v>193</v>
      </c>
      <c r="F3" s="5" t="s">
        <v>194</v>
      </c>
    </row>
    <row r="4" spans="1:13" s="2" customFormat="1" ht="18.75" x14ac:dyDescent="0.3">
      <c r="A4" s="3" t="s">
        <v>24</v>
      </c>
      <c r="B4" s="6"/>
      <c r="C4" s="6"/>
      <c r="D4" s="6"/>
      <c r="E4" s="6"/>
      <c r="F4" s="7"/>
    </row>
    <row r="5" spans="1:13" s="2" customFormat="1" ht="18.75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</sheetData>
  <mergeCells count="3">
    <mergeCell ref="A5:M5"/>
    <mergeCell ref="A2:A3"/>
    <mergeCell ref="B2:F2"/>
  </mergeCells>
  <pageMargins left="0.4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showGridLines="0" zoomScaleNormal="100" workbookViewId="0">
      <selection activeCell="B23" sqref="B23"/>
    </sheetView>
  </sheetViews>
  <sheetFormatPr defaultColWidth="18" defaultRowHeight="18.75" x14ac:dyDescent="0.3"/>
  <cols>
    <col min="1" max="1" width="28.875" style="8" customWidth="1"/>
    <col min="2" max="2" width="18" style="8"/>
    <col min="3" max="7" width="16.125" style="8" customWidth="1"/>
    <col min="8" max="16384" width="18" style="8"/>
  </cols>
  <sheetData>
    <row r="1" spans="1:7" s="86" customFormat="1" ht="18.75" customHeight="1" x14ac:dyDescent="0.3">
      <c r="A1" s="33" t="s">
        <v>292</v>
      </c>
    </row>
    <row r="2" spans="1:7" x14ac:dyDescent="0.3">
      <c r="A2" s="112" t="s">
        <v>61</v>
      </c>
      <c r="B2" s="114" t="s">
        <v>34</v>
      </c>
      <c r="C2" s="115"/>
      <c r="D2" s="115"/>
      <c r="E2" s="115"/>
      <c r="F2" s="115"/>
      <c r="G2" s="116"/>
    </row>
    <row r="3" spans="1:7" ht="36.75" customHeight="1" x14ac:dyDescent="0.3">
      <c r="A3" s="119"/>
      <c r="B3" s="9" t="s">
        <v>35</v>
      </c>
      <c r="C3" s="117" t="s">
        <v>37</v>
      </c>
      <c r="D3" s="9" t="s">
        <v>38</v>
      </c>
      <c r="E3" s="9" t="s">
        <v>40</v>
      </c>
      <c r="F3" s="9" t="s">
        <v>42</v>
      </c>
      <c r="G3" s="117" t="s">
        <v>44</v>
      </c>
    </row>
    <row r="4" spans="1:7" ht="37.5" x14ac:dyDescent="0.3">
      <c r="A4" s="113"/>
      <c r="B4" s="10" t="s">
        <v>36</v>
      </c>
      <c r="C4" s="118"/>
      <c r="D4" s="10" t="s">
        <v>39</v>
      </c>
      <c r="E4" s="10" t="s">
        <v>41</v>
      </c>
      <c r="F4" s="10" t="s">
        <v>43</v>
      </c>
      <c r="G4" s="118"/>
    </row>
    <row r="5" spans="1:7" x14ac:dyDescent="0.3">
      <c r="A5" s="11" t="s">
        <v>59</v>
      </c>
      <c r="B5" s="12">
        <v>0.20799999999999999</v>
      </c>
      <c r="C5" s="12">
        <v>2.92E-2</v>
      </c>
      <c r="D5" s="12">
        <v>0.6825</v>
      </c>
      <c r="E5" s="12">
        <v>4.3799999999999999E-2</v>
      </c>
      <c r="F5" s="12">
        <v>0</v>
      </c>
      <c r="G5" s="12">
        <v>3.6499999999999998E-2</v>
      </c>
    </row>
    <row r="6" spans="1:7" x14ac:dyDescent="0.3">
      <c r="A6" s="13" t="s">
        <v>11</v>
      </c>
      <c r="B6" s="12">
        <v>0</v>
      </c>
      <c r="C6" s="12">
        <v>0</v>
      </c>
      <c r="D6" s="12">
        <v>1</v>
      </c>
      <c r="E6" s="12">
        <v>0</v>
      </c>
      <c r="F6" s="12">
        <v>0</v>
      </c>
      <c r="G6" s="12">
        <v>0</v>
      </c>
    </row>
    <row r="7" spans="1:7" x14ac:dyDescent="0.3">
      <c r="A7" s="13" t="s">
        <v>12</v>
      </c>
      <c r="B7" s="12">
        <v>0.55000000000000004</v>
      </c>
      <c r="C7" s="12">
        <v>0</v>
      </c>
      <c r="D7" s="12">
        <v>0.3</v>
      </c>
      <c r="E7" s="12">
        <v>0</v>
      </c>
      <c r="F7" s="12">
        <v>0</v>
      </c>
      <c r="G7" s="12">
        <v>0.15</v>
      </c>
    </row>
    <row r="8" spans="1:7" x14ac:dyDescent="0.3">
      <c r="A8" s="13" t="s">
        <v>13</v>
      </c>
      <c r="B8" s="12">
        <v>0</v>
      </c>
      <c r="C8" s="12">
        <v>0</v>
      </c>
      <c r="D8" s="12">
        <v>0.5</v>
      </c>
      <c r="E8" s="12">
        <v>0</v>
      </c>
      <c r="F8" s="12">
        <v>0</v>
      </c>
      <c r="G8" s="12">
        <v>0.5</v>
      </c>
    </row>
    <row r="9" spans="1:7" x14ac:dyDescent="0.3">
      <c r="A9" s="13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3">
      <c r="A10" s="13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x14ac:dyDescent="0.3">
      <c r="A11" s="13" t="s">
        <v>16</v>
      </c>
      <c r="B11" s="12">
        <v>0.1235</v>
      </c>
      <c r="C11" s="12">
        <v>6.1699999999999998E-2</v>
      </c>
      <c r="D11" s="12">
        <v>0.69140000000000001</v>
      </c>
      <c r="E11" s="12">
        <v>8.6400000000000005E-2</v>
      </c>
      <c r="F11" s="12">
        <v>0</v>
      </c>
      <c r="G11" s="12">
        <v>3.6999999999999998E-2</v>
      </c>
    </row>
    <row r="12" spans="1:7" x14ac:dyDescent="0.3">
      <c r="A12" s="13" t="s">
        <v>17</v>
      </c>
      <c r="B12" s="12">
        <v>0.1176</v>
      </c>
      <c r="C12" s="12">
        <v>2.35E-2</v>
      </c>
      <c r="D12" s="12">
        <v>0.8</v>
      </c>
      <c r="E12" s="12">
        <v>5.8799999999999998E-2</v>
      </c>
      <c r="F12" s="12">
        <v>0</v>
      </c>
      <c r="G12" s="12">
        <v>0</v>
      </c>
    </row>
    <row r="13" spans="1:7" x14ac:dyDescent="0.3">
      <c r="A13" s="13" t="s">
        <v>18</v>
      </c>
      <c r="B13" s="12">
        <v>0.36359999999999998</v>
      </c>
      <c r="C13" s="12">
        <v>0</v>
      </c>
      <c r="D13" s="12">
        <v>0.59089999999999998</v>
      </c>
      <c r="E13" s="12">
        <v>0</v>
      </c>
      <c r="F13" s="12">
        <v>0</v>
      </c>
      <c r="G13" s="12">
        <v>4.5499999999999999E-2</v>
      </c>
    </row>
    <row r="14" spans="1:7" x14ac:dyDescent="0.3">
      <c r="A14" s="13" t="s">
        <v>19</v>
      </c>
      <c r="B14" s="12">
        <v>0.5</v>
      </c>
      <c r="C14" s="12">
        <v>0</v>
      </c>
      <c r="D14" s="12">
        <v>0.4375</v>
      </c>
      <c r="E14" s="12">
        <v>0</v>
      </c>
      <c r="F14" s="12">
        <v>0</v>
      </c>
      <c r="G14" s="12">
        <v>6.25E-2</v>
      </c>
    </row>
    <row r="15" spans="1:7" x14ac:dyDescent="0.3">
      <c r="A15" s="13" t="s">
        <v>20</v>
      </c>
      <c r="B15" s="12">
        <v>0.2</v>
      </c>
      <c r="C15" s="12">
        <v>0</v>
      </c>
      <c r="D15" s="12">
        <v>0.8</v>
      </c>
      <c r="E15" s="12">
        <v>0</v>
      </c>
      <c r="F15" s="12">
        <v>0</v>
      </c>
      <c r="G15" s="12">
        <v>0</v>
      </c>
    </row>
    <row r="16" spans="1:7" x14ac:dyDescent="0.3">
      <c r="A16" s="13" t="s">
        <v>21</v>
      </c>
      <c r="B16" s="12">
        <v>0.2</v>
      </c>
      <c r="C16" s="12">
        <v>0</v>
      </c>
      <c r="D16" s="12">
        <v>0.8</v>
      </c>
      <c r="E16" s="12">
        <v>0</v>
      </c>
      <c r="F16" s="12">
        <v>0</v>
      </c>
      <c r="G16" s="12">
        <v>0</v>
      </c>
    </row>
    <row r="17" spans="1:7" x14ac:dyDescent="0.3">
      <c r="A17" s="13" t="s">
        <v>22</v>
      </c>
      <c r="B17" s="12">
        <v>0.22220000000000001</v>
      </c>
      <c r="C17" s="12">
        <v>0.1111</v>
      </c>
      <c r="D17" s="12">
        <v>0.66669999999999996</v>
      </c>
      <c r="E17" s="12">
        <v>0</v>
      </c>
      <c r="F17" s="12">
        <v>0</v>
      </c>
      <c r="G17" s="12">
        <v>0</v>
      </c>
    </row>
    <row r="18" spans="1:7" x14ac:dyDescent="0.3">
      <c r="A18" s="13" t="s">
        <v>23</v>
      </c>
      <c r="B18" s="12">
        <v>0.5</v>
      </c>
      <c r="C18" s="12">
        <v>0</v>
      </c>
      <c r="D18" s="12">
        <v>0.33329999999999999</v>
      </c>
      <c r="E18" s="12">
        <v>0</v>
      </c>
      <c r="F18" s="12">
        <v>0</v>
      </c>
      <c r="G18" s="12">
        <v>0.16669999999999999</v>
      </c>
    </row>
    <row r="19" spans="1:7" ht="11.25" customHeight="1" x14ac:dyDescent="0.3"/>
    <row r="20" spans="1:7" ht="18" customHeight="1" x14ac:dyDescent="0.3">
      <c r="A20" s="14" t="s">
        <v>211</v>
      </c>
      <c r="B20" s="12">
        <v>8.3699999999999997E-2</v>
      </c>
      <c r="C20" s="12">
        <v>1.32E-2</v>
      </c>
      <c r="D20" s="12">
        <v>0.82379999999999998</v>
      </c>
      <c r="E20" s="12">
        <v>6.6100000000000006E-2</v>
      </c>
      <c r="F20" s="12">
        <v>0</v>
      </c>
      <c r="G20" s="12">
        <v>1.32E-2</v>
      </c>
    </row>
    <row r="21" spans="1:7" ht="17.25" customHeight="1" x14ac:dyDescent="0.3">
      <c r="A21" s="13" t="s">
        <v>204</v>
      </c>
      <c r="B21" s="12">
        <v>0.28000000000000003</v>
      </c>
      <c r="C21" s="12">
        <v>0</v>
      </c>
      <c r="D21" s="12">
        <v>0.56000000000000005</v>
      </c>
      <c r="E21" s="12">
        <v>0.16</v>
      </c>
      <c r="F21" s="12">
        <v>0</v>
      </c>
      <c r="G21" s="12">
        <v>0</v>
      </c>
    </row>
    <row r="22" spans="1:7" ht="17.25" customHeight="1" x14ac:dyDescent="0.3">
      <c r="A22" s="13" t="s">
        <v>205</v>
      </c>
      <c r="B22" s="12">
        <v>0.1111</v>
      </c>
      <c r="C22" s="12">
        <v>5.5599999999999997E-2</v>
      </c>
      <c r="D22" s="12">
        <v>0.77780000000000005</v>
      </c>
      <c r="E22" s="12">
        <v>5.5599999999999997E-2</v>
      </c>
      <c r="F22" s="12">
        <v>0</v>
      </c>
      <c r="G22" s="12">
        <v>0</v>
      </c>
    </row>
    <row r="23" spans="1:7" ht="17.25" customHeight="1" x14ac:dyDescent="0.3">
      <c r="A23" s="13" t="s">
        <v>206</v>
      </c>
      <c r="B23" s="12">
        <v>0.16669999999999999</v>
      </c>
      <c r="C23" s="12">
        <v>0</v>
      </c>
      <c r="D23" s="12">
        <v>0.83330000000000004</v>
      </c>
      <c r="E23" s="12">
        <v>0</v>
      </c>
      <c r="F23" s="12">
        <v>0</v>
      </c>
      <c r="G23" s="12">
        <v>0</v>
      </c>
    </row>
    <row r="24" spans="1:7" ht="17.25" customHeight="1" x14ac:dyDescent="0.3">
      <c r="A24" s="13" t="s">
        <v>207</v>
      </c>
      <c r="B24" s="12">
        <v>9.3799999999999994E-2</v>
      </c>
      <c r="C24" s="12">
        <v>3.1199999999999999E-2</v>
      </c>
      <c r="D24" s="12">
        <v>0.78120000000000001</v>
      </c>
      <c r="E24" s="12">
        <v>6.25E-2</v>
      </c>
      <c r="F24" s="12">
        <v>0</v>
      </c>
      <c r="G24" s="12">
        <v>3.1199999999999999E-2</v>
      </c>
    </row>
    <row r="25" spans="1:7" ht="17.25" customHeight="1" x14ac:dyDescent="0.3">
      <c r="A25" s="13" t="s">
        <v>208</v>
      </c>
      <c r="B25" s="12">
        <v>2.4400000000000002E-2</v>
      </c>
      <c r="C25" s="12">
        <v>0</v>
      </c>
      <c r="D25" s="12">
        <v>0.95120000000000005</v>
      </c>
      <c r="E25" s="12">
        <v>2.4400000000000002E-2</v>
      </c>
      <c r="F25" s="12">
        <v>0</v>
      </c>
      <c r="G25" s="12">
        <v>0</v>
      </c>
    </row>
    <row r="26" spans="1:7" ht="17.25" customHeight="1" x14ac:dyDescent="0.3">
      <c r="A26" s="13" t="s">
        <v>209</v>
      </c>
      <c r="B26" s="12">
        <v>0.1053</v>
      </c>
      <c r="C26" s="12">
        <v>0</v>
      </c>
      <c r="D26" s="12">
        <v>0.63160000000000005</v>
      </c>
      <c r="E26" s="12">
        <v>0.21049999999999999</v>
      </c>
      <c r="F26" s="12">
        <v>0</v>
      </c>
      <c r="G26" s="12">
        <v>5.2600000000000001E-2</v>
      </c>
    </row>
    <row r="27" spans="1:7" ht="17.25" customHeight="1" x14ac:dyDescent="0.3">
      <c r="A27" s="13" t="s">
        <v>210</v>
      </c>
      <c r="B27" s="12">
        <v>2.5600000000000001E-2</v>
      </c>
      <c r="C27" s="12">
        <v>2.5600000000000001E-2</v>
      </c>
      <c r="D27" s="12">
        <v>0.87180000000000002</v>
      </c>
      <c r="E27" s="12">
        <v>5.1299999999999998E-2</v>
      </c>
      <c r="F27" s="12">
        <v>0</v>
      </c>
      <c r="G27" s="12">
        <v>2.5600000000000001E-2</v>
      </c>
    </row>
    <row r="28" spans="1:7" x14ac:dyDescent="0.3">
      <c r="A28" s="15" t="s">
        <v>279</v>
      </c>
      <c r="B28" s="16">
        <v>9.2499999999999999E-2</v>
      </c>
      <c r="C28" s="16">
        <v>1.32E-2</v>
      </c>
      <c r="D28" s="16">
        <v>0.72250000000000003</v>
      </c>
      <c r="E28" s="16">
        <v>8.8099999999999998E-2</v>
      </c>
      <c r="F28" s="16">
        <v>4.4000000000000003E-3</v>
      </c>
      <c r="G28" s="16">
        <v>7.9299999999999995E-2</v>
      </c>
    </row>
    <row r="29" spans="1:7" x14ac:dyDescent="0.3">
      <c r="A29" s="17" t="s">
        <v>212</v>
      </c>
      <c r="B29" s="16">
        <v>0.28570000000000001</v>
      </c>
      <c r="C29" s="16">
        <v>0</v>
      </c>
      <c r="D29" s="16">
        <v>0.57140000000000002</v>
      </c>
      <c r="E29" s="16">
        <v>0</v>
      </c>
      <c r="F29" s="16">
        <v>0</v>
      </c>
      <c r="G29" s="16">
        <v>0.1429</v>
      </c>
    </row>
    <row r="30" spans="1:7" x14ac:dyDescent="0.3">
      <c r="A30" s="17" t="s">
        <v>213</v>
      </c>
      <c r="B30" s="16">
        <v>7.1400000000000005E-2</v>
      </c>
      <c r="C30" s="16">
        <v>0</v>
      </c>
      <c r="D30" s="16">
        <v>0.71430000000000005</v>
      </c>
      <c r="E30" s="16">
        <v>0.1429</v>
      </c>
      <c r="F30" s="16">
        <v>0</v>
      </c>
      <c r="G30" s="16">
        <v>7.1400000000000005E-2</v>
      </c>
    </row>
    <row r="31" spans="1:7" x14ac:dyDescent="0.3">
      <c r="A31" s="17" t="s">
        <v>214</v>
      </c>
      <c r="B31" s="16">
        <v>2.5600000000000001E-2</v>
      </c>
      <c r="C31" s="16">
        <v>0</v>
      </c>
      <c r="D31" s="16">
        <v>0.74360000000000004</v>
      </c>
      <c r="E31" s="16">
        <v>0.12820000000000001</v>
      </c>
      <c r="F31" s="16">
        <v>0</v>
      </c>
      <c r="G31" s="16">
        <v>0.1026</v>
      </c>
    </row>
    <row r="32" spans="1:7" x14ac:dyDescent="0.3">
      <c r="A32" s="17" t="s">
        <v>215</v>
      </c>
      <c r="B32" s="16">
        <v>0</v>
      </c>
      <c r="C32" s="16">
        <v>0</v>
      </c>
      <c r="D32" s="16">
        <v>0</v>
      </c>
      <c r="E32" s="16">
        <v>1</v>
      </c>
      <c r="F32" s="16">
        <v>0</v>
      </c>
      <c r="G32" s="16">
        <v>0</v>
      </c>
    </row>
    <row r="33" spans="1:7" x14ac:dyDescent="0.3">
      <c r="A33" s="17" t="s">
        <v>216</v>
      </c>
      <c r="B33" s="16">
        <v>7.1400000000000005E-2</v>
      </c>
      <c r="C33" s="16">
        <v>0</v>
      </c>
      <c r="D33" s="16">
        <v>0.64290000000000003</v>
      </c>
      <c r="E33" s="16">
        <v>0.1429</v>
      </c>
      <c r="F33" s="16">
        <v>0</v>
      </c>
      <c r="G33" s="16">
        <v>0.1429</v>
      </c>
    </row>
    <row r="34" spans="1:7" x14ac:dyDescent="0.3">
      <c r="A34" s="17" t="s">
        <v>217</v>
      </c>
      <c r="B34" s="16">
        <v>7.4499999999999997E-2</v>
      </c>
      <c r="C34" s="16">
        <v>2.1299999999999999E-2</v>
      </c>
      <c r="D34" s="16">
        <v>0.78720000000000001</v>
      </c>
      <c r="E34" s="16">
        <v>6.3799999999999996E-2</v>
      </c>
      <c r="F34" s="16">
        <v>0</v>
      </c>
      <c r="G34" s="16">
        <v>5.3199999999999997E-2</v>
      </c>
    </row>
    <row r="35" spans="1:7" x14ac:dyDescent="0.3">
      <c r="A35" s="17" t="s">
        <v>218</v>
      </c>
      <c r="B35" s="16">
        <v>3.3300000000000003E-2</v>
      </c>
      <c r="C35" s="16">
        <v>3.3300000000000003E-2</v>
      </c>
      <c r="D35" s="16">
        <v>0.73329999999999995</v>
      </c>
      <c r="E35" s="16">
        <v>0.1333</v>
      </c>
      <c r="F35" s="16">
        <v>3.3300000000000003E-2</v>
      </c>
      <c r="G35" s="16">
        <v>3.3300000000000003E-2</v>
      </c>
    </row>
    <row r="37" spans="1:7" x14ac:dyDescent="0.3">
      <c r="A37" s="15" t="s">
        <v>279</v>
      </c>
      <c r="B37" s="16">
        <v>5.0599999999999999E-2</v>
      </c>
      <c r="C37" s="16">
        <v>1.7899999999999999E-2</v>
      </c>
      <c r="D37" s="16">
        <v>0.8155</v>
      </c>
      <c r="E37" s="16">
        <v>8.3299999999999999E-2</v>
      </c>
      <c r="F37" s="16">
        <v>0</v>
      </c>
      <c r="G37" s="16">
        <v>3.27E-2</v>
      </c>
    </row>
    <row r="38" spans="1:7" x14ac:dyDescent="0.3">
      <c r="A38" s="17" t="s">
        <v>219</v>
      </c>
      <c r="B38" s="16">
        <v>7.6899999999999996E-2</v>
      </c>
      <c r="C38" s="16">
        <v>5.1299999999999998E-2</v>
      </c>
      <c r="D38" s="16">
        <v>0.69230000000000003</v>
      </c>
      <c r="E38" s="16">
        <v>0.15379999999999999</v>
      </c>
      <c r="F38" s="16">
        <v>0</v>
      </c>
      <c r="G38" s="16">
        <v>2.5600000000000001E-2</v>
      </c>
    </row>
    <row r="39" spans="1:7" x14ac:dyDescent="0.3">
      <c r="A39" s="17" t="s">
        <v>220</v>
      </c>
      <c r="B39" s="16">
        <v>0</v>
      </c>
      <c r="C39" s="16">
        <v>0</v>
      </c>
      <c r="D39" s="16">
        <v>0.77329999999999999</v>
      </c>
      <c r="E39" s="16">
        <v>0.1467</v>
      </c>
      <c r="F39" s="16">
        <v>0</v>
      </c>
      <c r="G39" s="16">
        <v>0.08</v>
      </c>
    </row>
    <row r="40" spans="1:7" x14ac:dyDescent="0.3">
      <c r="A40" s="17" t="s">
        <v>221</v>
      </c>
      <c r="B40" s="16">
        <v>7.1400000000000005E-2</v>
      </c>
      <c r="C40" s="16">
        <v>2.3800000000000002E-2</v>
      </c>
      <c r="D40" s="16">
        <v>0.88100000000000001</v>
      </c>
      <c r="E40" s="16">
        <v>1.1900000000000001E-2</v>
      </c>
      <c r="F40" s="16">
        <v>0</v>
      </c>
      <c r="G40" s="16">
        <v>1.1900000000000001E-2</v>
      </c>
    </row>
    <row r="41" spans="1:7" x14ac:dyDescent="0.3">
      <c r="A41" s="17" t="s">
        <v>222</v>
      </c>
      <c r="B41" s="16">
        <v>1.47E-2</v>
      </c>
      <c r="C41" s="16">
        <v>2.9399999999999999E-2</v>
      </c>
      <c r="D41" s="16">
        <v>0.86760000000000004</v>
      </c>
      <c r="E41" s="16">
        <v>7.3499999999999996E-2</v>
      </c>
      <c r="F41" s="16">
        <v>0</v>
      </c>
      <c r="G41" s="16">
        <v>1.47E-2</v>
      </c>
    </row>
    <row r="42" spans="1:7" x14ac:dyDescent="0.3">
      <c r="A42" s="17" t="s">
        <v>223</v>
      </c>
      <c r="B42" s="16">
        <v>8.6999999999999994E-2</v>
      </c>
      <c r="C42" s="16">
        <v>0</v>
      </c>
      <c r="D42" s="16">
        <v>0.81159999999999999</v>
      </c>
      <c r="E42" s="16">
        <v>7.2499999999999995E-2</v>
      </c>
      <c r="F42" s="16">
        <v>0</v>
      </c>
      <c r="G42" s="16">
        <v>2.9000000000000001E-2</v>
      </c>
    </row>
    <row r="43" spans="1:7" x14ac:dyDescent="0.3">
      <c r="A43" s="17" t="s">
        <v>224</v>
      </c>
      <c r="B43" s="16">
        <v>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5" spans="1:7" x14ac:dyDescent="0.3">
      <c r="A45" s="15" t="s">
        <v>281</v>
      </c>
      <c r="B45" s="16">
        <v>6.59E-2</v>
      </c>
      <c r="C45" s="16">
        <v>6.7000000000000004E-2</v>
      </c>
      <c r="D45" s="16">
        <v>0.81140000000000001</v>
      </c>
      <c r="E45" s="16">
        <v>4.3200000000000002E-2</v>
      </c>
      <c r="F45" s="16">
        <v>2.3E-3</v>
      </c>
      <c r="G45" s="16">
        <v>1.0200000000000001E-2</v>
      </c>
    </row>
    <row r="46" spans="1:7" x14ac:dyDescent="0.3">
      <c r="A46" s="17" t="s">
        <v>225</v>
      </c>
      <c r="B46" s="16">
        <v>0.1429</v>
      </c>
      <c r="C46" s="16">
        <v>0</v>
      </c>
      <c r="D46" s="16">
        <v>0.85709999999999997</v>
      </c>
      <c r="E46" s="16">
        <v>0</v>
      </c>
      <c r="F46" s="16">
        <v>0</v>
      </c>
      <c r="G46" s="16">
        <v>0</v>
      </c>
    </row>
    <row r="47" spans="1:7" x14ac:dyDescent="0.3">
      <c r="A47" s="17" t="s">
        <v>226</v>
      </c>
      <c r="B47" s="16">
        <v>0</v>
      </c>
      <c r="C47" s="16">
        <v>0</v>
      </c>
      <c r="D47" s="16">
        <v>0.5</v>
      </c>
      <c r="E47" s="16">
        <v>0.5</v>
      </c>
      <c r="F47" s="16">
        <v>0</v>
      </c>
      <c r="G47" s="16">
        <v>0</v>
      </c>
    </row>
    <row r="48" spans="1:7" x14ac:dyDescent="0.3">
      <c r="A48" s="17" t="s">
        <v>227</v>
      </c>
      <c r="B48" s="16">
        <v>4.3499999999999997E-2</v>
      </c>
      <c r="C48" s="16">
        <v>4.3499999999999997E-2</v>
      </c>
      <c r="D48" s="16">
        <v>0.78259999999999996</v>
      </c>
      <c r="E48" s="16">
        <v>8.6999999999999994E-2</v>
      </c>
      <c r="F48" s="16">
        <v>0</v>
      </c>
      <c r="G48" s="16">
        <v>4.3499999999999997E-2</v>
      </c>
    </row>
    <row r="49" spans="1:7" x14ac:dyDescent="0.3">
      <c r="A49" s="17" t="s">
        <v>228</v>
      </c>
      <c r="B49" s="16">
        <v>0</v>
      </c>
      <c r="C49" s="16">
        <v>0.125</v>
      </c>
      <c r="D49" s="16">
        <v>0.75</v>
      </c>
      <c r="E49" s="16">
        <v>0.125</v>
      </c>
      <c r="F49" s="16">
        <v>0</v>
      </c>
      <c r="G49" s="16">
        <v>0</v>
      </c>
    </row>
    <row r="50" spans="1:7" x14ac:dyDescent="0.3">
      <c r="A50" s="17" t="s">
        <v>229</v>
      </c>
      <c r="B50" s="16">
        <v>2.86E-2</v>
      </c>
      <c r="C50" s="16">
        <v>0.28570000000000001</v>
      </c>
      <c r="D50" s="16">
        <v>0.6714</v>
      </c>
      <c r="E50" s="16">
        <v>1.43E-2</v>
      </c>
      <c r="F50" s="16">
        <v>0</v>
      </c>
      <c r="G50" s="16">
        <v>0</v>
      </c>
    </row>
    <row r="51" spans="1:7" x14ac:dyDescent="0.3">
      <c r="A51" s="17" t="s">
        <v>230</v>
      </c>
      <c r="B51" s="16">
        <v>9.5699999999999993E-2</v>
      </c>
      <c r="C51" s="16">
        <v>6.3799999999999996E-2</v>
      </c>
      <c r="D51" s="16">
        <v>0.78190000000000004</v>
      </c>
      <c r="E51" s="16">
        <v>4.2599999999999999E-2</v>
      </c>
      <c r="F51" s="16">
        <v>0</v>
      </c>
      <c r="G51" s="16">
        <v>1.6E-2</v>
      </c>
    </row>
    <row r="52" spans="1:7" x14ac:dyDescent="0.3">
      <c r="A52" s="17" t="s">
        <v>231</v>
      </c>
      <c r="B52" s="16">
        <v>6.3100000000000003E-2</v>
      </c>
      <c r="C52" s="16">
        <v>4.4999999999999998E-2</v>
      </c>
      <c r="D52" s="16">
        <v>0.79279999999999995</v>
      </c>
      <c r="E52" s="16">
        <v>7.2099999999999997E-2</v>
      </c>
      <c r="F52" s="16">
        <v>1.7999999999999999E-2</v>
      </c>
      <c r="G52" s="16">
        <v>8.9999999999999993E-3</v>
      </c>
    </row>
    <row r="53" spans="1:7" x14ac:dyDescent="0.3">
      <c r="A53" s="17" t="s">
        <v>232</v>
      </c>
      <c r="B53" s="16">
        <v>1.47E-2</v>
      </c>
      <c r="C53" s="16">
        <v>5.8799999999999998E-2</v>
      </c>
      <c r="D53" s="16">
        <v>0.86760000000000004</v>
      </c>
      <c r="E53" s="16">
        <v>5.8799999999999998E-2</v>
      </c>
      <c r="F53" s="16">
        <v>0</v>
      </c>
      <c r="G53" s="16">
        <v>0</v>
      </c>
    </row>
    <row r="54" spans="1:7" x14ac:dyDescent="0.3">
      <c r="A54" s="17" t="s">
        <v>233</v>
      </c>
      <c r="B54" s="16">
        <v>0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</row>
    <row r="55" spans="1:7" x14ac:dyDescent="0.3">
      <c r="A55" s="17" t="s">
        <v>234</v>
      </c>
      <c r="B55" s="16">
        <v>0.13289999999999999</v>
      </c>
      <c r="C55" s="16">
        <v>2.8000000000000001E-2</v>
      </c>
      <c r="D55" s="16">
        <v>0.76219999999999999</v>
      </c>
      <c r="E55" s="16">
        <v>6.9900000000000004E-2</v>
      </c>
      <c r="F55" s="16">
        <v>0</v>
      </c>
      <c r="G55" s="16">
        <v>7.0000000000000001E-3</v>
      </c>
    </row>
    <row r="56" spans="1:7" x14ac:dyDescent="0.3">
      <c r="A56" s="17" t="s">
        <v>181</v>
      </c>
      <c r="B56" s="16">
        <v>2.5999999999999999E-2</v>
      </c>
      <c r="C56" s="16">
        <v>4.6899999999999997E-2</v>
      </c>
      <c r="D56" s="16">
        <v>0.91669999999999996</v>
      </c>
      <c r="E56" s="16">
        <v>0</v>
      </c>
      <c r="F56" s="16">
        <v>0</v>
      </c>
      <c r="G56" s="16">
        <v>1.04E-2</v>
      </c>
    </row>
    <row r="57" spans="1:7" x14ac:dyDescent="0.3">
      <c r="A57" s="17" t="s">
        <v>235</v>
      </c>
      <c r="B57" s="16">
        <v>0</v>
      </c>
      <c r="C57" s="16">
        <v>0</v>
      </c>
      <c r="D57" s="16">
        <v>1</v>
      </c>
      <c r="E57" s="16">
        <v>0</v>
      </c>
      <c r="F57" s="16">
        <v>0</v>
      </c>
      <c r="G57" s="16">
        <v>0</v>
      </c>
    </row>
    <row r="58" spans="1:7" x14ac:dyDescent="0.3">
      <c r="A58" s="17" t="s">
        <v>236</v>
      </c>
      <c r="B58" s="16">
        <v>6.1499999999999999E-2</v>
      </c>
      <c r="C58" s="16">
        <v>4.6199999999999998E-2</v>
      </c>
      <c r="D58" s="16">
        <v>0.83079999999999998</v>
      </c>
      <c r="E58" s="16">
        <v>4.6199999999999998E-2</v>
      </c>
      <c r="F58" s="16">
        <v>0</v>
      </c>
      <c r="G58" s="16">
        <v>1.54E-2</v>
      </c>
    </row>
    <row r="60" spans="1:7" x14ac:dyDescent="0.3">
      <c r="A60" s="15" t="s">
        <v>282</v>
      </c>
      <c r="B60" s="16">
        <v>0.21540000000000001</v>
      </c>
      <c r="C60" s="16">
        <v>1.54E-2</v>
      </c>
      <c r="D60" s="16">
        <v>0.63080000000000003</v>
      </c>
      <c r="E60" s="16">
        <v>0.1077</v>
      </c>
      <c r="F60" s="16">
        <v>0</v>
      </c>
      <c r="G60" s="16">
        <v>3.0800000000000001E-2</v>
      </c>
    </row>
    <row r="61" spans="1:7" x14ac:dyDescent="0.3">
      <c r="A61" s="17" t="s">
        <v>237</v>
      </c>
      <c r="B61" s="16">
        <v>0.32429999999999998</v>
      </c>
      <c r="C61" s="16">
        <v>0</v>
      </c>
      <c r="D61" s="16">
        <v>0.51349999999999996</v>
      </c>
      <c r="E61" s="16">
        <v>0.1081</v>
      </c>
      <c r="F61" s="16">
        <v>0</v>
      </c>
      <c r="G61" s="16">
        <v>5.4100000000000002E-2</v>
      </c>
    </row>
    <row r="62" spans="1:7" x14ac:dyDescent="0.3">
      <c r="A62" s="17" t="s">
        <v>238</v>
      </c>
      <c r="B62" s="16">
        <v>7.1400000000000005E-2</v>
      </c>
      <c r="C62" s="16">
        <v>3.5700000000000003E-2</v>
      </c>
      <c r="D62" s="16">
        <v>0.78569999999999995</v>
      </c>
      <c r="E62" s="16">
        <v>0.1071</v>
      </c>
      <c r="F62" s="16">
        <v>0</v>
      </c>
      <c r="G62" s="16">
        <v>0</v>
      </c>
    </row>
    <row r="64" spans="1:7" x14ac:dyDescent="0.3">
      <c r="A64" s="15" t="s">
        <v>283</v>
      </c>
      <c r="B64" s="16">
        <v>5.3100000000000001E-2</v>
      </c>
      <c r="C64" s="16">
        <v>6.9400000000000003E-2</v>
      </c>
      <c r="D64" s="16">
        <v>0.8367</v>
      </c>
      <c r="E64" s="16">
        <v>2.0400000000000001E-2</v>
      </c>
      <c r="F64" s="16">
        <v>0</v>
      </c>
      <c r="G64" s="16">
        <v>2.0400000000000001E-2</v>
      </c>
    </row>
    <row r="65" spans="1:7" x14ac:dyDescent="0.3">
      <c r="A65" s="17" t="s">
        <v>239</v>
      </c>
      <c r="B65" s="16">
        <v>0.1143</v>
      </c>
      <c r="C65" s="16">
        <v>0</v>
      </c>
      <c r="D65" s="16">
        <v>0.8286</v>
      </c>
      <c r="E65" s="16">
        <v>5.7099999999999998E-2</v>
      </c>
      <c r="F65" s="16">
        <v>0</v>
      </c>
      <c r="G65" s="16">
        <v>0</v>
      </c>
    </row>
    <row r="66" spans="1:7" x14ac:dyDescent="0.3">
      <c r="A66" s="17" t="s">
        <v>240</v>
      </c>
      <c r="B66" s="16">
        <v>3.0300000000000001E-2</v>
      </c>
      <c r="C66" s="16">
        <v>0.2727</v>
      </c>
      <c r="D66" s="16">
        <v>0.69699999999999995</v>
      </c>
      <c r="E66" s="16">
        <v>0</v>
      </c>
      <c r="F66" s="16">
        <v>0</v>
      </c>
      <c r="G66" s="16">
        <v>0</v>
      </c>
    </row>
    <row r="67" spans="1:7" x14ac:dyDescent="0.3">
      <c r="A67" s="17" t="s">
        <v>241</v>
      </c>
      <c r="B67" s="16">
        <v>0.20830000000000001</v>
      </c>
      <c r="C67" s="16">
        <v>8.3299999999999999E-2</v>
      </c>
      <c r="D67" s="16">
        <v>0.70830000000000004</v>
      </c>
      <c r="E67" s="16">
        <v>0</v>
      </c>
      <c r="F67" s="16">
        <v>0</v>
      </c>
      <c r="G67" s="16">
        <v>0</v>
      </c>
    </row>
    <row r="68" spans="1:7" x14ac:dyDescent="0.3">
      <c r="A68" s="17" t="s">
        <v>13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17" t="s">
        <v>242</v>
      </c>
      <c r="B69" s="16">
        <v>3.5099999999999999E-2</v>
      </c>
      <c r="C69" s="16">
        <v>1.7500000000000002E-2</v>
      </c>
      <c r="D69" s="16">
        <v>0.87719999999999998</v>
      </c>
      <c r="E69" s="16">
        <v>1.7500000000000002E-2</v>
      </c>
      <c r="F69" s="16">
        <v>0</v>
      </c>
      <c r="G69" s="16">
        <v>5.2600000000000001E-2</v>
      </c>
    </row>
    <row r="70" spans="1:7" x14ac:dyDescent="0.3">
      <c r="A70" s="17" t="s">
        <v>243</v>
      </c>
      <c r="B70" s="16">
        <v>5.5599999999999997E-2</v>
      </c>
      <c r="C70" s="16">
        <v>5.5599999999999997E-2</v>
      </c>
      <c r="D70" s="16">
        <v>0.83330000000000004</v>
      </c>
      <c r="E70" s="16">
        <v>0</v>
      </c>
      <c r="F70" s="16">
        <v>0</v>
      </c>
      <c r="G70" s="16">
        <v>5.5599999999999997E-2</v>
      </c>
    </row>
    <row r="71" spans="1:7" x14ac:dyDescent="0.3">
      <c r="A71" s="17" t="s">
        <v>244</v>
      </c>
      <c r="B71" s="16">
        <v>0</v>
      </c>
      <c r="C71" s="16">
        <v>3.9199999999999999E-2</v>
      </c>
      <c r="D71" s="16">
        <v>0.92159999999999997</v>
      </c>
      <c r="E71" s="16">
        <v>1.9599999999999999E-2</v>
      </c>
      <c r="F71" s="16">
        <v>0</v>
      </c>
      <c r="G71" s="16">
        <v>1.9599999999999999E-2</v>
      </c>
    </row>
    <row r="72" spans="1:7" x14ac:dyDescent="0.3">
      <c r="A72" s="17" t="s">
        <v>245</v>
      </c>
      <c r="B72" s="16">
        <v>0</v>
      </c>
      <c r="C72" s="16">
        <v>7.4099999999999999E-2</v>
      </c>
      <c r="D72" s="16">
        <v>0.88890000000000002</v>
      </c>
      <c r="E72" s="16">
        <v>3.6999999999999998E-2</v>
      </c>
      <c r="F72" s="16">
        <v>0</v>
      </c>
      <c r="G72" s="16">
        <v>0</v>
      </c>
    </row>
    <row r="74" spans="1:7" x14ac:dyDescent="0.3">
      <c r="A74" s="15" t="s">
        <v>284</v>
      </c>
      <c r="B74" s="16">
        <v>5.1400000000000001E-2</v>
      </c>
      <c r="C74" s="16">
        <v>3.5900000000000001E-2</v>
      </c>
      <c r="D74" s="16">
        <v>0.86839999999999995</v>
      </c>
      <c r="E74" s="16">
        <v>3.5900000000000001E-2</v>
      </c>
      <c r="F74" s="16">
        <v>1.1999999999999999E-3</v>
      </c>
      <c r="G74" s="16">
        <v>7.1999999999999998E-3</v>
      </c>
    </row>
    <row r="75" spans="1:7" x14ac:dyDescent="0.3">
      <c r="A75" s="17" t="s">
        <v>246</v>
      </c>
      <c r="B75" s="16">
        <v>2.4400000000000002E-2</v>
      </c>
      <c r="C75" s="16">
        <v>0</v>
      </c>
      <c r="D75" s="16">
        <v>0.878</v>
      </c>
      <c r="E75" s="16">
        <v>9.7600000000000006E-2</v>
      </c>
      <c r="F75" s="16">
        <v>0</v>
      </c>
      <c r="G75" s="16">
        <v>0</v>
      </c>
    </row>
    <row r="76" spans="1:7" x14ac:dyDescent="0.3">
      <c r="A76" s="17" t="s">
        <v>18</v>
      </c>
      <c r="B76" s="16">
        <v>7.3200000000000001E-2</v>
      </c>
      <c r="C76" s="16">
        <v>2.4400000000000002E-2</v>
      </c>
      <c r="D76" s="16">
        <v>0.878</v>
      </c>
      <c r="E76" s="16">
        <v>2.4400000000000002E-2</v>
      </c>
      <c r="F76" s="16">
        <v>0</v>
      </c>
      <c r="G76" s="16">
        <v>0</v>
      </c>
    </row>
    <row r="77" spans="1:7" x14ac:dyDescent="0.3">
      <c r="A77" s="17" t="s">
        <v>247</v>
      </c>
      <c r="B77" s="16">
        <v>3.1199999999999999E-2</v>
      </c>
      <c r="C77" s="16">
        <v>0</v>
      </c>
      <c r="D77" s="16">
        <v>0.9375</v>
      </c>
      <c r="E77" s="16">
        <v>3.1199999999999999E-2</v>
      </c>
      <c r="F77" s="16">
        <v>0</v>
      </c>
      <c r="G77" s="16">
        <v>0</v>
      </c>
    </row>
    <row r="78" spans="1:7" x14ac:dyDescent="0.3">
      <c r="A78" s="17" t="s">
        <v>248</v>
      </c>
      <c r="B78" s="16">
        <v>0</v>
      </c>
      <c r="C78" s="16">
        <v>0</v>
      </c>
      <c r="D78" s="16">
        <v>1</v>
      </c>
      <c r="E78" s="16">
        <v>0</v>
      </c>
      <c r="F78" s="16">
        <v>0</v>
      </c>
      <c r="G78" s="16">
        <v>0</v>
      </c>
    </row>
    <row r="79" spans="1:7" x14ac:dyDescent="0.3">
      <c r="A79" s="17" t="s">
        <v>19</v>
      </c>
      <c r="B79" s="16">
        <v>1.32E-2</v>
      </c>
      <c r="C79" s="16">
        <v>2.63E-2</v>
      </c>
      <c r="D79" s="16">
        <v>0.86839999999999995</v>
      </c>
      <c r="E79" s="16">
        <v>7.8899999999999998E-2</v>
      </c>
      <c r="F79" s="16">
        <v>0</v>
      </c>
      <c r="G79" s="16">
        <v>1.32E-2</v>
      </c>
    </row>
    <row r="80" spans="1:7" x14ac:dyDescent="0.3">
      <c r="A80" s="17" t="s">
        <v>249</v>
      </c>
      <c r="B80" s="16">
        <v>0</v>
      </c>
      <c r="C80" s="16">
        <v>0</v>
      </c>
      <c r="D80" s="16">
        <v>1</v>
      </c>
      <c r="E80" s="16">
        <v>0</v>
      </c>
      <c r="F80" s="16">
        <v>0</v>
      </c>
      <c r="G80" s="16">
        <v>0</v>
      </c>
    </row>
    <row r="81" spans="1:7" x14ac:dyDescent="0.3">
      <c r="A81" s="17" t="s">
        <v>250</v>
      </c>
      <c r="B81" s="16">
        <v>0</v>
      </c>
      <c r="C81" s="16">
        <v>0</v>
      </c>
      <c r="D81" s="16">
        <v>0.92859999999999998</v>
      </c>
      <c r="E81" s="16">
        <v>7.1400000000000005E-2</v>
      </c>
      <c r="F81" s="16">
        <v>0</v>
      </c>
      <c r="G81" s="16">
        <v>0</v>
      </c>
    </row>
    <row r="82" spans="1:7" x14ac:dyDescent="0.3">
      <c r="A82" s="17" t="s">
        <v>251</v>
      </c>
      <c r="B82" s="16">
        <v>3.3300000000000003E-2</v>
      </c>
      <c r="C82" s="16">
        <v>0</v>
      </c>
      <c r="D82" s="16">
        <v>0.9</v>
      </c>
      <c r="E82" s="16">
        <v>6.6699999999999995E-2</v>
      </c>
      <c r="F82" s="16">
        <v>0</v>
      </c>
      <c r="G82" s="16">
        <v>0</v>
      </c>
    </row>
    <row r="83" spans="1:7" x14ac:dyDescent="0.3">
      <c r="A83" s="17" t="s">
        <v>252</v>
      </c>
      <c r="B83" s="16">
        <v>4.1700000000000001E-2</v>
      </c>
      <c r="C83" s="16">
        <v>0</v>
      </c>
      <c r="D83" s="16">
        <v>0.83330000000000004</v>
      </c>
      <c r="E83" s="16">
        <v>8.3299999999999999E-2</v>
      </c>
      <c r="F83" s="16">
        <v>0</v>
      </c>
      <c r="G83" s="16">
        <v>4.1700000000000001E-2</v>
      </c>
    </row>
    <row r="84" spans="1:7" x14ac:dyDescent="0.3">
      <c r="A84" s="17" t="s">
        <v>20</v>
      </c>
      <c r="B84" s="16">
        <v>2.5999999999999999E-2</v>
      </c>
      <c r="C84" s="16">
        <v>0.1948</v>
      </c>
      <c r="D84" s="16">
        <v>0.7792</v>
      </c>
      <c r="E84" s="16">
        <v>0</v>
      </c>
      <c r="F84" s="16">
        <v>0</v>
      </c>
      <c r="G84" s="16">
        <v>0</v>
      </c>
    </row>
    <row r="85" spans="1:7" x14ac:dyDescent="0.3">
      <c r="A85" s="17" t="s">
        <v>21</v>
      </c>
      <c r="B85" s="16">
        <v>0.24729999999999999</v>
      </c>
      <c r="C85" s="16">
        <v>4.2999999999999997E-2</v>
      </c>
      <c r="D85" s="16">
        <v>0.6452</v>
      </c>
      <c r="E85" s="16">
        <v>5.3800000000000001E-2</v>
      </c>
      <c r="F85" s="16">
        <v>0</v>
      </c>
      <c r="G85" s="16">
        <v>1.0800000000000001E-2</v>
      </c>
    </row>
    <row r="86" spans="1:7" x14ac:dyDescent="0.3">
      <c r="A86" s="17" t="s">
        <v>253</v>
      </c>
      <c r="B86" s="16">
        <v>0</v>
      </c>
      <c r="C86" s="16">
        <v>0</v>
      </c>
      <c r="D86" s="16">
        <v>0.85</v>
      </c>
      <c r="E86" s="16">
        <v>0.05</v>
      </c>
      <c r="F86" s="16">
        <v>0.05</v>
      </c>
      <c r="G86" s="16">
        <v>0.05</v>
      </c>
    </row>
    <row r="87" spans="1:7" x14ac:dyDescent="0.3">
      <c r="A87" s="17" t="s">
        <v>254</v>
      </c>
      <c r="B87" s="16">
        <v>0</v>
      </c>
      <c r="C87" s="16">
        <v>0</v>
      </c>
      <c r="D87" s="16">
        <v>0.96299999999999997</v>
      </c>
      <c r="E87" s="16">
        <v>3.6999999999999998E-2</v>
      </c>
      <c r="F87" s="16">
        <v>0</v>
      </c>
      <c r="G87" s="16">
        <v>0</v>
      </c>
    </row>
    <row r="88" spans="1:7" x14ac:dyDescent="0.3">
      <c r="A88" s="17" t="s">
        <v>255</v>
      </c>
      <c r="B88" s="16">
        <v>0</v>
      </c>
      <c r="C88" s="16">
        <v>4.1700000000000001E-2</v>
      </c>
      <c r="D88" s="16">
        <v>0.95830000000000004</v>
      </c>
      <c r="E88" s="16">
        <v>0</v>
      </c>
      <c r="F88" s="16">
        <v>0</v>
      </c>
      <c r="G88" s="16">
        <v>0</v>
      </c>
    </row>
    <row r="89" spans="1:7" x14ac:dyDescent="0.3">
      <c r="A89" s="17" t="s">
        <v>256</v>
      </c>
      <c r="B89" s="16">
        <v>0</v>
      </c>
      <c r="C89" s="16">
        <v>0</v>
      </c>
      <c r="D89" s="16">
        <v>1</v>
      </c>
      <c r="E89" s="16">
        <v>0</v>
      </c>
      <c r="F89" s="16">
        <v>0</v>
      </c>
      <c r="G89" s="16">
        <v>0</v>
      </c>
    </row>
    <row r="90" spans="1:7" x14ac:dyDescent="0.3">
      <c r="A90" s="17" t="s">
        <v>22</v>
      </c>
      <c r="B90" s="16">
        <v>2.92E-2</v>
      </c>
      <c r="C90" s="16">
        <v>4.3799999999999999E-2</v>
      </c>
      <c r="D90" s="16">
        <v>0.89049999999999996</v>
      </c>
      <c r="E90" s="16">
        <v>2.92E-2</v>
      </c>
      <c r="F90" s="16">
        <v>0</v>
      </c>
      <c r="G90" s="16">
        <v>7.3000000000000001E-3</v>
      </c>
    </row>
    <row r="91" spans="1:7" x14ac:dyDescent="0.3">
      <c r="A91" s="17" t="s">
        <v>23</v>
      </c>
      <c r="B91" s="16">
        <v>2.7300000000000001E-2</v>
      </c>
      <c r="C91" s="16">
        <v>0</v>
      </c>
      <c r="D91" s="16">
        <v>0.95450000000000002</v>
      </c>
      <c r="E91" s="16">
        <v>9.1000000000000004E-3</v>
      </c>
      <c r="F91" s="16">
        <v>0</v>
      </c>
      <c r="G91" s="16">
        <v>9.1000000000000004E-3</v>
      </c>
    </row>
    <row r="93" spans="1:7" x14ac:dyDescent="0.3">
      <c r="A93" s="15" t="s">
        <v>285</v>
      </c>
      <c r="B93" s="16">
        <v>0.2079</v>
      </c>
      <c r="C93" s="16">
        <v>0</v>
      </c>
      <c r="D93" s="16">
        <v>0.6139</v>
      </c>
      <c r="E93" s="16">
        <v>9.4100000000000003E-2</v>
      </c>
      <c r="F93" s="16">
        <v>5.0000000000000001E-3</v>
      </c>
      <c r="G93" s="16">
        <v>7.9200000000000007E-2</v>
      </c>
    </row>
    <row r="94" spans="1:7" x14ac:dyDescent="0.3">
      <c r="A94" s="17" t="s">
        <v>257</v>
      </c>
      <c r="B94" s="16">
        <v>0</v>
      </c>
      <c r="C94" s="16">
        <v>0</v>
      </c>
      <c r="D94" s="16">
        <v>0.66669999999999996</v>
      </c>
      <c r="E94" s="16">
        <v>0.25</v>
      </c>
      <c r="F94" s="16">
        <v>0</v>
      </c>
      <c r="G94" s="16">
        <v>8.3299999999999999E-2</v>
      </c>
    </row>
    <row r="95" spans="1:7" x14ac:dyDescent="0.3">
      <c r="A95" s="17" t="s">
        <v>258</v>
      </c>
      <c r="B95" s="16">
        <v>0</v>
      </c>
      <c r="C95" s="16">
        <v>0</v>
      </c>
      <c r="D95" s="16">
        <v>1</v>
      </c>
      <c r="E95" s="16">
        <v>0</v>
      </c>
      <c r="F95" s="16">
        <v>0</v>
      </c>
      <c r="G95" s="16">
        <v>0</v>
      </c>
    </row>
    <row r="96" spans="1:7" x14ac:dyDescent="0.3">
      <c r="A96" s="17" t="s">
        <v>259</v>
      </c>
      <c r="B96" s="16">
        <v>0</v>
      </c>
      <c r="C96" s="16">
        <v>0</v>
      </c>
      <c r="D96" s="16">
        <v>0.42859999999999998</v>
      </c>
      <c r="E96" s="16">
        <v>0</v>
      </c>
      <c r="F96" s="16">
        <v>0</v>
      </c>
      <c r="G96" s="16">
        <v>0.57140000000000002</v>
      </c>
    </row>
    <row r="97" spans="1:7" x14ac:dyDescent="0.3">
      <c r="A97" s="17" t="s">
        <v>260</v>
      </c>
      <c r="B97" s="16">
        <v>0</v>
      </c>
      <c r="C97" s="16">
        <v>0</v>
      </c>
      <c r="D97" s="16">
        <v>0.83330000000000004</v>
      </c>
      <c r="E97" s="16">
        <v>0.16669999999999999</v>
      </c>
      <c r="F97" s="16">
        <v>0</v>
      </c>
      <c r="G97" s="16">
        <v>0</v>
      </c>
    </row>
    <row r="98" spans="1:7" x14ac:dyDescent="0.3">
      <c r="A98" s="17" t="s">
        <v>261</v>
      </c>
      <c r="B98" s="16">
        <v>0.16669999999999999</v>
      </c>
      <c r="C98" s="16">
        <v>0</v>
      </c>
      <c r="D98" s="16">
        <v>0.66669999999999996</v>
      </c>
      <c r="E98" s="16">
        <v>0.16669999999999999</v>
      </c>
      <c r="F98" s="16">
        <v>0</v>
      </c>
      <c r="G98" s="16">
        <v>0</v>
      </c>
    </row>
    <row r="99" spans="1:7" x14ac:dyDescent="0.3">
      <c r="A99" s="17" t="s">
        <v>262</v>
      </c>
      <c r="B99" s="16">
        <v>0</v>
      </c>
      <c r="C99" s="16">
        <v>0</v>
      </c>
      <c r="D99" s="16">
        <v>0.6</v>
      </c>
      <c r="E99" s="16">
        <v>0.3</v>
      </c>
      <c r="F99" s="16">
        <v>0</v>
      </c>
      <c r="G99" s="16">
        <v>0.1</v>
      </c>
    </row>
    <row r="100" spans="1:7" x14ac:dyDescent="0.3">
      <c r="A100" s="17" t="s">
        <v>263</v>
      </c>
      <c r="B100" s="16">
        <v>0.57140000000000002</v>
      </c>
      <c r="C100" s="16">
        <v>0</v>
      </c>
      <c r="D100" s="16">
        <v>0.42859999999999998</v>
      </c>
      <c r="E100" s="16">
        <v>0</v>
      </c>
      <c r="F100" s="16">
        <v>0</v>
      </c>
      <c r="G100" s="16">
        <v>0</v>
      </c>
    </row>
    <row r="101" spans="1:7" x14ac:dyDescent="0.3">
      <c r="A101" s="17" t="s">
        <v>264</v>
      </c>
      <c r="B101" s="16">
        <v>0.53849999999999998</v>
      </c>
      <c r="C101" s="16">
        <v>0</v>
      </c>
      <c r="D101" s="16">
        <v>0.23080000000000001</v>
      </c>
      <c r="E101" s="16">
        <v>0.15379999999999999</v>
      </c>
      <c r="F101" s="16">
        <v>0</v>
      </c>
      <c r="G101" s="16">
        <v>7.6899999999999996E-2</v>
      </c>
    </row>
    <row r="102" spans="1:7" x14ac:dyDescent="0.3">
      <c r="A102" s="17" t="s">
        <v>265</v>
      </c>
      <c r="B102" s="16">
        <v>0.49120000000000003</v>
      </c>
      <c r="C102" s="16">
        <v>0</v>
      </c>
      <c r="D102" s="16">
        <v>0.31580000000000003</v>
      </c>
      <c r="E102" s="16">
        <v>5.2600000000000001E-2</v>
      </c>
      <c r="F102" s="16">
        <v>1.7500000000000002E-2</v>
      </c>
      <c r="G102" s="16">
        <v>0.12280000000000001</v>
      </c>
    </row>
    <row r="103" spans="1:7" x14ac:dyDescent="0.3">
      <c r="A103" s="17" t="s">
        <v>266</v>
      </c>
      <c r="B103" s="16">
        <v>0</v>
      </c>
      <c r="C103" s="16">
        <v>0</v>
      </c>
      <c r="D103" s="16">
        <v>1</v>
      </c>
      <c r="E103" s="16">
        <v>0</v>
      </c>
      <c r="F103" s="16">
        <v>0</v>
      </c>
      <c r="G103" s="16">
        <v>0</v>
      </c>
    </row>
    <row r="104" spans="1:7" x14ac:dyDescent="0.3">
      <c r="A104" s="17" t="s">
        <v>267</v>
      </c>
      <c r="B104" s="16">
        <v>0.125</v>
      </c>
      <c r="C104" s="16">
        <v>0</v>
      </c>
      <c r="D104" s="16">
        <v>0.75</v>
      </c>
      <c r="E104" s="16">
        <v>0.125</v>
      </c>
      <c r="F104" s="16">
        <v>0</v>
      </c>
      <c r="G104" s="16">
        <v>0</v>
      </c>
    </row>
    <row r="105" spans="1:7" x14ac:dyDescent="0.3">
      <c r="A105" s="17" t="s">
        <v>268</v>
      </c>
      <c r="B105" s="16">
        <v>0</v>
      </c>
      <c r="C105" s="16">
        <v>0</v>
      </c>
      <c r="D105" s="16">
        <v>0.77780000000000005</v>
      </c>
      <c r="E105" s="16">
        <v>0.1111</v>
      </c>
      <c r="F105" s="16">
        <v>0</v>
      </c>
      <c r="G105" s="16">
        <v>0.1111</v>
      </c>
    </row>
    <row r="106" spans="1:7" x14ac:dyDescent="0.3">
      <c r="A106" s="17" t="s">
        <v>269</v>
      </c>
      <c r="B106" s="16">
        <v>0</v>
      </c>
      <c r="C106" s="16">
        <v>0</v>
      </c>
      <c r="D106" s="16">
        <v>0.875</v>
      </c>
      <c r="E106" s="16">
        <v>0.125</v>
      </c>
      <c r="F106" s="16">
        <v>0</v>
      </c>
      <c r="G106" s="16">
        <v>0</v>
      </c>
    </row>
    <row r="107" spans="1:7" x14ac:dyDescent="0.3">
      <c r="A107" s="17" t="s">
        <v>270</v>
      </c>
      <c r="B107" s="16">
        <v>0.1429</v>
      </c>
      <c r="C107" s="16">
        <v>0</v>
      </c>
      <c r="D107" s="16">
        <v>0.71430000000000005</v>
      </c>
      <c r="E107" s="16">
        <v>0</v>
      </c>
      <c r="F107" s="16">
        <v>0</v>
      </c>
      <c r="G107" s="16">
        <v>0.1429</v>
      </c>
    </row>
    <row r="108" spans="1:7" x14ac:dyDescent="0.3">
      <c r="A108" s="17" t="s">
        <v>271</v>
      </c>
      <c r="B108" s="16">
        <v>0</v>
      </c>
      <c r="C108" s="16">
        <v>0</v>
      </c>
      <c r="D108" s="16">
        <v>0.90910000000000002</v>
      </c>
      <c r="E108" s="16">
        <v>9.0899999999999995E-2</v>
      </c>
      <c r="F108" s="16">
        <v>0</v>
      </c>
      <c r="G108" s="16">
        <v>0</v>
      </c>
    </row>
    <row r="109" spans="1:7" x14ac:dyDescent="0.3">
      <c r="A109" s="17" t="s">
        <v>272</v>
      </c>
      <c r="B109" s="16">
        <v>0</v>
      </c>
      <c r="C109" s="16">
        <v>0</v>
      </c>
      <c r="D109" s="16">
        <v>0.93330000000000002</v>
      </c>
      <c r="E109" s="16">
        <v>6.6699999999999995E-2</v>
      </c>
      <c r="F109" s="16">
        <v>0</v>
      </c>
      <c r="G109" s="16">
        <v>0</v>
      </c>
    </row>
    <row r="110" spans="1:7" x14ac:dyDescent="0.3">
      <c r="A110" s="17" t="s">
        <v>273</v>
      </c>
      <c r="B110" s="16">
        <v>0</v>
      </c>
      <c r="C110" s="16">
        <v>0</v>
      </c>
      <c r="D110" s="16">
        <v>0.95650000000000002</v>
      </c>
      <c r="E110" s="16">
        <v>4.3499999999999997E-2</v>
      </c>
      <c r="F110" s="16">
        <v>0</v>
      </c>
      <c r="G110" s="16">
        <v>0</v>
      </c>
    </row>
    <row r="112" spans="1:7" x14ac:dyDescent="0.3">
      <c r="A112" s="15" t="s">
        <v>286</v>
      </c>
      <c r="B112" s="16">
        <v>2.46E-2</v>
      </c>
      <c r="C112" s="16">
        <v>2.46E-2</v>
      </c>
      <c r="D112" s="16">
        <v>0.8276</v>
      </c>
      <c r="E112" s="16">
        <v>8.3699999999999997E-2</v>
      </c>
      <c r="F112" s="16">
        <v>9.9000000000000008E-3</v>
      </c>
      <c r="G112" s="16">
        <v>2.9600000000000001E-2</v>
      </c>
    </row>
    <row r="113" spans="1:7" x14ac:dyDescent="0.3">
      <c r="A113" s="17" t="s">
        <v>274</v>
      </c>
      <c r="B113" s="16">
        <v>0</v>
      </c>
      <c r="C113" s="16">
        <v>1.67E-2</v>
      </c>
      <c r="D113" s="16">
        <v>0.85</v>
      </c>
      <c r="E113" s="16">
        <v>0.1</v>
      </c>
      <c r="F113" s="16">
        <v>1.67E-2</v>
      </c>
      <c r="G113" s="16">
        <v>1.67E-2</v>
      </c>
    </row>
    <row r="114" spans="1:7" x14ac:dyDescent="0.3">
      <c r="A114" s="17" t="s">
        <v>275</v>
      </c>
      <c r="B114" s="16">
        <v>2.53E-2</v>
      </c>
      <c r="C114" s="16">
        <v>2.53E-2</v>
      </c>
      <c r="D114" s="16">
        <v>0.83540000000000003</v>
      </c>
      <c r="E114" s="16">
        <v>8.8599999999999998E-2</v>
      </c>
      <c r="F114" s="16">
        <v>0</v>
      </c>
      <c r="G114" s="16">
        <v>2.53E-2</v>
      </c>
    </row>
    <row r="115" spans="1:7" x14ac:dyDescent="0.3">
      <c r="A115" s="17" t="s">
        <v>276</v>
      </c>
      <c r="B115" s="16">
        <v>4.6899999999999997E-2</v>
      </c>
      <c r="C115" s="16">
        <v>3.1199999999999999E-2</v>
      </c>
      <c r="D115" s="16">
        <v>0.79690000000000005</v>
      </c>
      <c r="E115" s="16">
        <v>6.25E-2</v>
      </c>
      <c r="F115" s="16">
        <v>1.5599999999999999E-2</v>
      </c>
      <c r="G115" s="16">
        <v>4.6899999999999997E-2</v>
      </c>
    </row>
    <row r="117" spans="1:7" x14ac:dyDescent="0.3">
      <c r="A117" s="15" t="s">
        <v>287</v>
      </c>
      <c r="B117" s="16">
        <v>6.1999999999999998E-3</v>
      </c>
      <c r="C117" s="16">
        <v>0</v>
      </c>
      <c r="D117" s="16">
        <v>0.95030000000000003</v>
      </c>
      <c r="E117" s="16">
        <v>2.4799999999999999E-2</v>
      </c>
      <c r="F117" s="16">
        <v>6.1999999999999998E-3</v>
      </c>
      <c r="G117" s="16">
        <v>1.24E-2</v>
      </c>
    </row>
    <row r="118" spans="1:7" x14ac:dyDescent="0.3">
      <c r="A118" s="17" t="s">
        <v>277</v>
      </c>
      <c r="B118" s="16">
        <v>1.11E-2</v>
      </c>
      <c r="C118" s="16">
        <v>0</v>
      </c>
      <c r="D118" s="16">
        <v>0.92220000000000002</v>
      </c>
      <c r="E118" s="16">
        <v>4.4400000000000002E-2</v>
      </c>
      <c r="F118" s="16">
        <v>0</v>
      </c>
      <c r="G118" s="16">
        <v>2.2200000000000001E-2</v>
      </c>
    </row>
    <row r="119" spans="1:7" x14ac:dyDescent="0.3">
      <c r="A119" s="17" t="s">
        <v>278</v>
      </c>
      <c r="B119" s="16">
        <v>0</v>
      </c>
      <c r="C119" s="16">
        <v>0</v>
      </c>
      <c r="D119" s="16">
        <v>0.9859</v>
      </c>
      <c r="E119" s="16">
        <v>0</v>
      </c>
      <c r="F119" s="16">
        <v>1.41E-2</v>
      </c>
      <c r="G119" s="16">
        <v>0</v>
      </c>
    </row>
  </sheetData>
  <mergeCells count="4">
    <mergeCell ref="B2:G2"/>
    <mergeCell ref="C3:C4"/>
    <mergeCell ref="G3:G4"/>
    <mergeCell ref="A2:A4"/>
  </mergeCells>
  <pageMargins left="0.35433070866141736" right="0.35433070866141736" top="0.74803149606299213" bottom="0.47244094488188981" header="0.31496062992125984" footer="0.15748031496062992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showGridLines="0" zoomScaleNormal="100" workbookViewId="0">
      <selection activeCell="A7" sqref="A7"/>
    </sheetView>
  </sheetViews>
  <sheetFormatPr defaultColWidth="25.5" defaultRowHeight="18.75" x14ac:dyDescent="0.3"/>
  <cols>
    <col min="1" max="1" width="35" style="8" customWidth="1"/>
    <col min="2" max="5" width="22.375" style="8" customWidth="1"/>
    <col min="6" max="16384" width="25.5" style="8"/>
  </cols>
  <sheetData>
    <row r="1" spans="1:5" s="87" customFormat="1" ht="18.75" customHeight="1" x14ac:dyDescent="0.3">
      <c r="A1" s="33" t="s">
        <v>293</v>
      </c>
    </row>
    <row r="2" spans="1:5" x14ac:dyDescent="0.3">
      <c r="A2" s="112" t="s">
        <v>61</v>
      </c>
      <c r="B2" s="114" t="s">
        <v>45</v>
      </c>
      <c r="C2" s="115"/>
      <c r="D2" s="115"/>
      <c r="E2" s="116"/>
    </row>
    <row r="3" spans="1:5" x14ac:dyDescent="0.3">
      <c r="A3" s="119"/>
      <c r="B3" s="117" t="s">
        <v>46</v>
      </c>
      <c r="C3" s="9" t="s">
        <v>47</v>
      </c>
      <c r="D3" s="117" t="s">
        <v>62</v>
      </c>
      <c r="E3" s="117" t="s">
        <v>49</v>
      </c>
    </row>
    <row r="4" spans="1:5" x14ac:dyDescent="0.3">
      <c r="A4" s="113"/>
      <c r="B4" s="118"/>
      <c r="C4" s="10" t="s">
        <v>48</v>
      </c>
      <c r="D4" s="118"/>
      <c r="E4" s="118"/>
    </row>
    <row r="5" spans="1:5" x14ac:dyDescent="0.3">
      <c r="A5" s="11" t="s">
        <v>59</v>
      </c>
      <c r="B5" s="12">
        <v>0.35399999999999998</v>
      </c>
      <c r="C5" s="12">
        <v>8.0299999999999996E-2</v>
      </c>
      <c r="D5" s="12">
        <v>0.31019999999999998</v>
      </c>
      <c r="E5" s="12">
        <v>0.25180000000000002</v>
      </c>
    </row>
    <row r="6" spans="1:5" x14ac:dyDescent="0.3">
      <c r="A6" s="13" t="s">
        <v>11</v>
      </c>
      <c r="B6" s="12">
        <v>0.375</v>
      </c>
      <c r="C6" s="12">
        <v>0</v>
      </c>
      <c r="D6" s="12">
        <v>0.125</v>
      </c>
      <c r="E6" s="12">
        <v>0.5</v>
      </c>
    </row>
    <row r="7" spans="1:5" x14ac:dyDescent="0.3">
      <c r="A7" s="13" t="s">
        <v>12</v>
      </c>
      <c r="B7" s="12">
        <v>0.55000000000000004</v>
      </c>
      <c r="C7" s="12">
        <v>0.05</v>
      </c>
      <c r="D7" s="12">
        <v>0.3</v>
      </c>
      <c r="E7" s="12">
        <v>0.1</v>
      </c>
    </row>
    <row r="8" spans="1:5" x14ac:dyDescent="0.3">
      <c r="A8" s="13" t="s">
        <v>13</v>
      </c>
      <c r="B8" s="12">
        <v>0</v>
      </c>
      <c r="C8" s="12">
        <v>0.5</v>
      </c>
      <c r="D8" s="12">
        <v>0.5</v>
      </c>
      <c r="E8" s="12">
        <v>0</v>
      </c>
    </row>
    <row r="9" spans="1:5" x14ac:dyDescent="0.3">
      <c r="A9" s="13" t="s">
        <v>14</v>
      </c>
      <c r="B9" s="12">
        <v>0</v>
      </c>
      <c r="C9" s="12">
        <v>0</v>
      </c>
      <c r="D9" s="12">
        <v>0</v>
      </c>
      <c r="E9" s="12">
        <v>0</v>
      </c>
    </row>
    <row r="10" spans="1:5" x14ac:dyDescent="0.3">
      <c r="A10" s="13" t="s">
        <v>15</v>
      </c>
      <c r="B10" s="12">
        <v>0</v>
      </c>
      <c r="C10" s="12">
        <v>0</v>
      </c>
      <c r="D10" s="12">
        <v>0</v>
      </c>
      <c r="E10" s="12">
        <v>0</v>
      </c>
    </row>
    <row r="11" spans="1:5" x14ac:dyDescent="0.3">
      <c r="A11" s="13" t="s">
        <v>16</v>
      </c>
      <c r="B11" s="12">
        <v>0.27160000000000001</v>
      </c>
      <c r="C11" s="12">
        <v>0.1358</v>
      </c>
      <c r="D11" s="12">
        <v>0.41980000000000001</v>
      </c>
      <c r="E11" s="12">
        <v>0.17280000000000001</v>
      </c>
    </row>
    <row r="12" spans="1:5" x14ac:dyDescent="0.3">
      <c r="A12" s="13" t="s">
        <v>17</v>
      </c>
      <c r="B12" s="12">
        <v>0.30590000000000001</v>
      </c>
      <c r="C12" s="12">
        <v>4.7100000000000003E-2</v>
      </c>
      <c r="D12" s="12">
        <v>0.35289999999999999</v>
      </c>
      <c r="E12" s="12">
        <v>0.28239999999999998</v>
      </c>
    </row>
    <row r="13" spans="1:5" x14ac:dyDescent="0.3">
      <c r="A13" s="13" t="s">
        <v>18</v>
      </c>
      <c r="B13" s="12">
        <v>0.31819999999999998</v>
      </c>
      <c r="C13" s="12">
        <v>4.5499999999999999E-2</v>
      </c>
      <c r="D13" s="12">
        <v>0.31819999999999998</v>
      </c>
      <c r="E13" s="12">
        <v>0.31819999999999998</v>
      </c>
    </row>
    <row r="14" spans="1:5" x14ac:dyDescent="0.3">
      <c r="A14" s="13" t="s">
        <v>19</v>
      </c>
      <c r="B14" s="12">
        <v>0.6875</v>
      </c>
      <c r="C14" s="12">
        <v>6.25E-2</v>
      </c>
      <c r="D14" s="12">
        <v>6.25E-2</v>
      </c>
      <c r="E14" s="12">
        <v>0.1875</v>
      </c>
    </row>
    <row r="15" spans="1:5" x14ac:dyDescent="0.3">
      <c r="A15" s="13" t="s">
        <v>20</v>
      </c>
      <c r="B15" s="12">
        <v>0.5</v>
      </c>
      <c r="C15" s="12">
        <v>0.1</v>
      </c>
      <c r="D15" s="12">
        <v>0.1</v>
      </c>
      <c r="E15" s="12">
        <v>0.3</v>
      </c>
    </row>
    <row r="16" spans="1:5" x14ac:dyDescent="0.3">
      <c r="A16" s="13" t="s">
        <v>21</v>
      </c>
      <c r="B16" s="12">
        <v>0.4667</v>
      </c>
      <c r="C16" s="12">
        <v>6.6699999999999995E-2</v>
      </c>
      <c r="D16" s="12">
        <v>6.6699999999999995E-2</v>
      </c>
      <c r="E16" s="12">
        <v>0.4</v>
      </c>
    </row>
    <row r="17" spans="1:5" x14ac:dyDescent="0.3">
      <c r="A17" s="13" t="s">
        <v>22</v>
      </c>
      <c r="B17" s="12">
        <v>0.1111</v>
      </c>
      <c r="C17" s="12">
        <v>0.1111</v>
      </c>
      <c r="D17" s="12">
        <v>0.33329999999999999</v>
      </c>
      <c r="E17" s="12">
        <v>0.44440000000000002</v>
      </c>
    </row>
    <row r="18" spans="1:5" x14ac:dyDescent="0.3">
      <c r="A18" s="13" t="s">
        <v>23</v>
      </c>
      <c r="B18" s="12">
        <v>0.66669999999999996</v>
      </c>
      <c r="C18" s="12">
        <v>0</v>
      </c>
      <c r="D18" s="12">
        <v>0</v>
      </c>
      <c r="E18" s="12">
        <v>0.33329999999999999</v>
      </c>
    </row>
    <row r="19" spans="1:5" x14ac:dyDescent="0.3">
      <c r="A19" s="14" t="s">
        <v>211</v>
      </c>
      <c r="B19" s="12">
        <v>0.47139999999999999</v>
      </c>
      <c r="C19" s="12">
        <v>0.16300000000000001</v>
      </c>
      <c r="D19" s="12">
        <v>0.19819999999999999</v>
      </c>
      <c r="E19" s="12">
        <v>0.16300000000000001</v>
      </c>
    </row>
    <row r="20" spans="1:5" x14ac:dyDescent="0.3">
      <c r="A20" s="13" t="s">
        <v>204</v>
      </c>
      <c r="B20" s="12">
        <v>0.44</v>
      </c>
      <c r="C20" s="12">
        <v>0.08</v>
      </c>
      <c r="D20" s="12">
        <v>0.24</v>
      </c>
      <c r="E20" s="12">
        <v>0.24</v>
      </c>
    </row>
    <row r="21" spans="1:5" x14ac:dyDescent="0.3">
      <c r="A21" s="13" t="s">
        <v>205</v>
      </c>
      <c r="B21" s="12">
        <v>0.55559999999999998</v>
      </c>
      <c r="C21" s="12">
        <v>5.5599999999999997E-2</v>
      </c>
      <c r="D21" s="12">
        <v>0.33329999999999999</v>
      </c>
      <c r="E21" s="12">
        <v>5.5599999999999997E-2</v>
      </c>
    </row>
    <row r="22" spans="1:5" x14ac:dyDescent="0.3">
      <c r="A22" s="13" t="s">
        <v>206</v>
      </c>
      <c r="B22" s="12">
        <v>0</v>
      </c>
      <c r="C22" s="12">
        <v>0.33329999999999999</v>
      </c>
      <c r="D22" s="12">
        <v>0.41670000000000001</v>
      </c>
      <c r="E22" s="12">
        <v>0.25</v>
      </c>
    </row>
    <row r="23" spans="1:5" x14ac:dyDescent="0.3">
      <c r="A23" s="13" t="s">
        <v>207</v>
      </c>
      <c r="B23" s="12">
        <v>0.21879999999999999</v>
      </c>
      <c r="C23" s="12">
        <v>0.4375</v>
      </c>
      <c r="D23" s="12">
        <v>0.25</v>
      </c>
      <c r="E23" s="12">
        <v>9.3799999999999994E-2</v>
      </c>
    </row>
    <row r="24" spans="1:5" x14ac:dyDescent="0.3">
      <c r="A24" s="13" t="s">
        <v>208</v>
      </c>
      <c r="B24" s="12">
        <v>0.64629999999999999</v>
      </c>
      <c r="C24" s="12">
        <v>7.3200000000000001E-2</v>
      </c>
      <c r="D24" s="12">
        <v>4.8800000000000003E-2</v>
      </c>
      <c r="E24" s="12">
        <v>0.2195</v>
      </c>
    </row>
    <row r="25" spans="1:5" x14ac:dyDescent="0.3">
      <c r="A25" s="13" t="s">
        <v>209</v>
      </c>
      <c r="B25" s="12">
        <v>0.21049999999999999</v>
      </c>
      <c r="C25" s="12">
        <v>0.26319999999999999</v>
      </c>
      <c r="D25" s="12">
        <v>0.42109999999999997</v>
      </c>
      <c r="E25" s="12">
        <v>0.1053</v>
      </c>
    </row>
    <row r="26" spans="1:5" x14ac:dyDescent="0.3">
      <c r="A26" s="13" t="s">
        <v>210</v>
      </c>
      <c r="B26" s="12">
        <v>0.56410000000000005</v>
      </c>
      <c r="C26" s="12">
        <v>0.12820000000000001</v>
      </c>
      <c r="D26" s="12">
        <v>0.2051</v>
      </c>
      <c r="E26" s="12">
        <v>0.1026</v>
      </c>
    </row>
    <row r="27" spans="1:5" x14ac:dyDescent="0.3">
      <c r="A27" s="15" t="s">
        <v>279</v>
      </c>
      <c r="B27" s="16">
        <v>0.51980000000000004</v>
      </c>
      <c r="C27" s="16">
        <v>0.1013</v>
      </c>
      <c r="D27" s="16">
        <v>0.20699999999999999</v>
      </c>
      <c r="E27" s="16">
        <v>0.17180000000000001</v>
      </c>
    </row>
    <row r="28" spans="1:5" x14ac:dyDescent="0.3">
      <c r="A28" s="17" t="s">
        <v>212</v>
      </c>
      <c r="B28" s="16">
        <v>0.88570000000000004</v>
      </c>
      <c r="C28" s="16">
        <v>2.86E-2</v>
      </c>
      <c r="D28" s="16">
        <v>8.5699999999999998E-2</v>
      </c>
      <c r="E28" s="16">
        <v>0</v>
      </c>
    </row>
    <row r="29" spans="1:5" x14ac:dyDescent="0.3">
      <c r="A29" s="17" t="s">
        <v>213</v>
      </c>
      <c r="B29" s="16">
        <v>0.64290000000000003</v>
      </c>
      <c r="C29" s="16">
        <v>7.1400000000000005E-2</v>
      </c>
      <c r="D29" s="16">
        <v>0.21429999999999999</v>
      </c>
      <c r="E29" s="16">
        <v>7.1400000000000005E-2</v>
      </c>
    </row>
    <row r="30" spans="1:5" x14ac:dyDescent="0.3">
      <c r="A30" s="17" t="s">
        <v>214</v>
      </c>
      <c r="B30" s="16">
        <v>0.43590000000000001</v>
      </c>
      <c r="C30" s="16">
        <v>0.15379999999999999</v>
      </c>
      <c r="D30" s="16">
        <v>0.25640000000000002</v>
      </c>
      <c r="E30" s="16">
        <v>0.15379999999999999</v>
      </c>
    </row>
    <row r="31" spans="1:5" x14ac:dyDescent="0.3">
      <c r="A31" s="17" t="s">
        <v>215</v>
      </c>
      <c r="B31" s="16">
        <v>1</v>
      </c>
      <c r="C31" s="16">
        <v>0</v>
      </c>
      <c r="D31" s="16">
        <v>0</v>
      </c>
      <c r="E31" s="16">
        <v>0</v>
      </c>
    </row>
    <row r="32" spans="1:5" x14ac:dyDescent="0.3">
      <c r="A32" s="17" t="s">
        <v>216</v>
      </c>
      <c r="B32" s="16">
        <v>0.28570000000000001</v>
      </c>
      <c r="C32" s="16">
        <v>7.1400000000000005E-2</v>
      </c>
      <c r="D32" s="16">
        <v>0.42859999999999998</v>
      </c>
      <c r="E32" s="16">
        <v>0.21429999999999999</v>
      </c>
    </row>
    <row r="33" spans="1:5" x14ac:dyDescent="0.3">
      <c r="A33" s="17" t="s">
        <v>217</v>
      </c>
      <c r="B33" s="16">
        <v>0.47870000000000001</v>
      </c>
      <c r="C33" s="16">
        <v>0.10639999999999999</v>
      </c>
      <c r="D33" s="16">
        <v>0.22339999999999999</v>
      </c>
      <c r="E33" s="16">
        <v>0.1915</v>
      </c>
    </row>
    <row r="34" spans="1:5" x14ac:dyDescent="0.3">
      <c r="A34" s="17" t="s">
        <v>218</v>
      </c>
      <c r="B34" s="16">
        <v>0.36670000000000003</v>
      </c>
      <c r="C34" s="16">
        <v>0.1333</v>
      </c>
      <c r="D34" s="16">
        <v>0.1333</v>
      </c>
      <c r="E34" s="16">
        <v>0.36670000000000003</v>
      </c>
    </row>
    <row r="36" spans="1:5" x14ac:dyDescent="0.3">
      <c r="A36" s="15" t="s">
        <v>280</v>
      </c>
      <c r="B36" s="16">
        <v>0.38690000000000002</v>
      </c>
      <c r="C36" s="16">
        <v>9.2299999999999993E-2</v>
      </c>
      <c r="D36" s="16">
        <v>0.29459999999999997</v>
      </c>
      <c r="E36" s="16">
        <v>0.22320000000000001</v>
      </c>
    </row>
    <row r="37" spans="1:5" x14ac:dyDescent="0.3">
      <c r="A37" s="17" t="s">
        <v>219</v>
      </c>
      <c r="B37" s="16">
        <v>0.2051</v>
      </c>
      <c r="C37" s="16">
        <v>5.1299999999999998E-2</v>
      </c>
      <c r="D37" s="16">
        <v>0.43590000000000001</v>
      </c>
      <c r="E37" s="16">
        <v>0.30769999999999997</v>
      </c>
    </row>
    <row r="38" spans="1:5" x14ac:dyDescent="0.3">
      <c r="A38" s="17" t="s">
        <v>220</v>
      </c>
      <c r="B38" s="16">
        <v>0.26669999999999999</v>
      </c>
      <c r="C38" s="16">
        <v>9.3299999999999994E-2</v>
      </c>
      <c r="D38" s="16">
        <v>0.36</v>
      </c>
      <c r="E38" s="16">
        <v>0.28000000000000003</v>
      </c>
    </row>
    <row r="39" spans="1:5" x14ac:dyDescent="0.3">
      <c r="A39" s="17" t="s">
        <v>221</v>
      </c>
      <c r="B39" s="16">
        <v>0.5595</v>
      </c>
      <c r="C39" s="16">
        <v>0.1071</v>
      </c>
      <c r="D39" s="16">
        <v>0.17860000000000001</v>
      </c>
      <c r="E39" s="16">
        <v>0.15479999999999999</v>
      </c>
    </row>
    <row r="40" spans="1:5" x14ac:dyDescent="0.3">
      <c r="A40" s="17" t="s">
        <v>222</v>
      </c>
      <c r="B40" s="16">
        <v>0.39710000000000001</v>
      </c>
      <c r="C40" s="16">
        <v>0.1618</v>
      </c>
      <c r="D40" s="16">
        <v>0.29409999999999997</v>
      </c>
      <c r="E40" s="16">
        <v>0.13239999999999999</v>
      </c>
    </row>
    <row r="41" spans="1:5" x14ac:dyDescent="0.3">
      <c r="A41" s="17" t="s">
        <v>223</v>
      </c>
      <c r="B41" s="16">
        <v>0.39129999999999998</v>
      </c>
      <c r="C41" s="16">
        <v>2.9000000000000001E-2</v>
      </c>
      <c r="D41" s="16">
        <v>0.28989999999999999</v>
      </c>
      <c r="E41" s="16">
        <v>0.28989999999999999</v>
      </c>
    </row>
    <row r="42" spans="1:5" x14ac:dyDescent="0.3">
      <c r="A42" s="17" t="s">
        <v>224</v>
      </c>
      <c r="B42" s="16">
        <v>1</v>
      </c>
      <c r="C42" s="16">
        <v>0</v>
      </c>
      <c r="D42" s="16">
        <v>0</v>
      </c>
      <c r="E42" s="16">
        <v>0</v>
      </c>
    </row>
    <row r="44" spans="1:5" x14ac:dyDescent="0.3">
      <c r="A44" s="15" t="s">
        <v>281</v>
      </c>
      <c r="B44" s="16">
        <v>0.36020000000000002</v>
      </c>
      <c r="C44" s="16">
        <v>8.9800000000000005E-2</v>
      </c>
      <c r="D44" s="16">
        <v>0.31359999999999999</v>
      </c>
      <c r="E44" s="16">
        <v>0.23180000000000001</v>
      </c>
    </row>
    <row r="45" spans="1:5" x14ac:dyDescent="0.3">
      <c r="A45" s="17" t="s">
        <v>225</v>
      </c>
      <c r="B45" s="16">
        <v>0.1429</v>
      </c>
      <c r="C45" s="16">
        <v>0</v>
      </c>
      <c r="D45" s="16">
        <v>0.42859999999999998</v>
      </c>
      <c r="E45" s="16">
        <v>0.42859999999999998</v>
      </c>
    </row>
    <row r="46" spans="1:5" x14ac:dyDescent="0.3">
      <c r="A46" s="17" t="s">
        <v>226</v>
      </c>
      <c r="B46" s="16">
        <v>0</v>
      </c>
      <c r="C46" s="16">
        <v>0</v>
      </c>
      <c r="D46" s="16">
        <v>0.5</v>
      </c>
      <c r="E46" s="16">
        <v>0.5</v>
      </c>
    </row>
    <row r="47" spans="1:5" x14ac:dyDescent="0.3">
      <c r="A47" s="17" t="s">
        <v>227</v>
      </c>
      <c r="B47" s="16">
        <v>0.26090000000000002</v>
      </c>
      <c r="C47" s="16">
        <v>0.13039999999999999</v>
      </c>
      <c r="D47" s="16">
        <v>0.43480000000000002</v>
      </c>
      <c r="E47" s="16">
        <v>0.1739</v>
      </c>
    </row>
    <row r="48" spans="1:5" x14ac:dyDescent="0.3">
      <c r="A48" s="17" t="s">
        <v>228</v>
      </c>
      <c r="B48" s="16">
        <v>0.5</v>
      </c>
      <c r="C48" s="16">
        <v>0</v>
      </c>
      <c r="D48" s="16">
        <v>0.25</v>
      </c>
      <c r="E48" s="16">
        <v>0.25</v>
      </c>
    </row>
    <row r="49" spans="1:5" x14ac:dyDescent="0.3">
      <c r="A49" s="17" t="s">
        <v>229</v>
      </c>
      <c r="B49" s="16">
        <v>0.5</v>
      </c>
      <c r="C49" s="16">
        <v>5.7099999999999998E-2</v>
      </c>
      <c r="D49" s="16">
        <v>0.3</v>
      </c>
      <c r="E49" s="16">
        <v>0.1429</v>
      </c>
    </row>
    <row r="50" spans="1:5" x14ac:dyDescent="0.3">
      <c r="A50" s="17" t="s">
        <v>230</v>
      </c>
      <c r="B50" s="16">
        <v>0.22869999999999999</v>
      </c>
      <c r="C50" s="16">
        <v>9.5699999999999993E-2</v>
      </c>
      <c r="D50" s="16">
        <v>0.38300000000000001</v>
      </c>
      <c r="E50" s="16">
        <v>0.29260000000000003</v>
      </c>
    </row>
    <row r="51" spans="1:5" x14ac:dyDescent="0.3">
      <c r="A51" s="17" t="s">
        <v>231</v>
      </c>
      <c r="B51" s="16">
        <v>0.30630000000000002</v>
      </c>
      <c r="C51" s="16">
        <v>0.1351</v>
      </c>
      <c r="D51" s="16">
        <v>0.26129999999999998</v>
      </c>
      <c r="E51" s="16">
        <v>0.29730000000000001</v>
      </c>
    </row>
    <row r="52" spans="1:5" x14ac:dyDescent="0.3">
      <c r="A52" s="17" t="s">
        <v>232</v>
      </c>
      <c r="B52" s="16">
        <v>0.22059999999999999</v>
      </c>
      <c r="C52" s="16">
        <v>2.9399999999999999E-2</v>
      </c>
      <c r="D52" s="16">
        <v>0.4118</v>
      </c>
      <c r="E52" s="16">
        <v>0.3382</v>
      </c>
    </row>
    <row r="53" spans="1:5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</row>
    <row r="54" spans="1:5" x14ac:dyDescent="0.3">
      <c r="A54" s="17" t="s">
        <v>234</v>
      </c>
      <c r="B54" s="16">
        <v>0.1678</v>
      </c>
      <c r="C54" s="16">
        <v>0.1469</v>
      </c>
      <c r="D54" s="16">
        <v>0.39860000000000001</v>
      </c>
      <c r="E54" s="16">
        <v>0.2797</v>
      </c>
    </row>
    <row r="55" spans="1:5" x14ac:dyDescent="0.3">
      <c r="A55" s="17" t="s">
        <v>181</v>
      </c>
      <c r="B55" s="16">
        <v>0.78649999999999998</v>
      </c>
      <c r="C55" s="16">
        <v>2.5999999999999999E-2</v>
      </c>
      <c r="D55" s="16">
        <v>9.3799999999999994E-2</v>
      </c>
      <c r="E55" s="16">
        <v>8.8499999999999995E-2</v>
      </c>
    </row>
    <row r="56" spans="1:5" x14ac:dyDescent="0.3">
      <c r="A56" s="17" t="s">
        <v>235</v>
      </c>
      <c r="B56" s="16">
        <v>0</v>
      </c>
      <c r="C56" s="16">
        <v>0</v>
      </c>
      <c r="D56" s="16">
        <v>1</v>
      </c>
      <c r="E56" s="16">
        <v>0</v>
      </c>
    </row>
    <row r="57" spans="1:5" x14ac:dyDescent="0.3">
      <c r="A57" s="17" t="s">
        <v>236</v>
      </c>
      <c r="B57" s="16">
        <v>6.1499999999999999E-2</v>
      </c>
      <c r="C57" s="16">
        <v>0.16919999999999999</v>
      </c>
      <c r="D57" s="16">
        <v>0.50770000000000004</v>
      </c>
      <c r="E57" s="16">
        <v>0.2462</v>
      </c>
    </row>
    <row r="59" spans="1:5" x14ac:dyDescent="0.3">
      <c r="A59" s="15" t="s">
        <v>282</v>
      </c>
      <c r="B59" s="16">
        <v>0.49230000000000002</v>
      </c>
      <c r="C59" s="16">
        <v>0.1077</v>
      </c>
      <c r="D59" s="16">
        <v>0.15379999999999999</v>
      </c>
      <c r="E59" s="16">
        <v>0.21540000000000001</v>
      </c>
    </row>
    <row r="60" spans="1:5" x14ac:dyDescent="0.3">
      <c r="A60" s="17" t="s">
        <v>237</v>
      </c>
      <c r="B60" s="16">
        <v>0.51349999999999996</v>
      </c>
      <c r="C60" s="16">
        <v>5.4100000000000002E-2</v>
      </c>
      <c r="D60" s="16">
        <v>0.16220000000000001</v>
      </c>
      <c r="E60" s="16">
        <v>0.2162</v>
      </c>
    </row>
    <row r="61" spans="1:5" x14ac:dyDescent="0.3">
      <c r="A61" s="17" t="s">
        <v>238</v>
      </c>
      <c r="B61" s="16">
        <v>0.46429999999999999</v>
      </c>
      <c r="C61" s="16">
        <v>0.17860000000000001</v>
      </c>
      <c r="D61" s="16">
        <v>0.1429</v>
      </c>
      <c r="E61" s="16">
        <v>0.21429999999999999</v>
      </c>
    </row>
    <row r="63" spans="1:5" x14ac:dyDescent="0.3">
      <c r="A63" s="15" t="s">
        <v>283</v>
      </c>
      <c r="B63" s="16">
        <v>0.4204</v>
      </c>
      <c r="C63" s="16">
        <v>7.7600000000000002E-2</v>
      </c>
      <c r="D63" s="16">
        <v>0.2571</v>
      </c>
      <c r="E63" s="16">
        <v>0.24079999999999999</v>
      </c>
    </row>
    <row r="64" spans="1:5" x14ac:dyDescent="0.3">
      <c r="A64" s="17" t="s">
        <v>239</v>
      </c>
      <c r="B64" s="16">
        <v>0.2571</v>
      </c>
      <c r="C64" s="16">
        <v>5.7099999999999998E-2</v>
      </c>
      <c r="D64" s="16">
        <v>0.54290000000000005</v>
      </c>
      <c r="E64" s="16">
        <v>0.1429</v>
      </c>
    </row>
    <row r="65" spans="1:5" x14ac:dyDescent="0.3">
      <c r="A65" s="17" t="s">
        <v>240</v>
      </c>
      <c r="B65" s="16">
        <v>0.60609999999999997</v>
      </c>
      <c r="C65" s="16">
        <v>6.0600000000000001E-2</v>
      </c>
      <c r="D65" s="16">
        <v>9.0899999999999995E-2</v>
      </c>
      <c r="E65" s="16">
        <v>0.2424</v>
      </c>
    </row>
    <row r="66" spans="1:5" x14ac:dyDescent="0.3">
      <c r="A66" s="17" t="s">
        <v>241</v>
      </c>
      <c r="B66" s="16">
        <v>0.41670000000000001</v>
      </c>
      <c r="C66" s="16">
        <v>4.1700000000000001E-2</v>
      </c>
      <c r="D66" s="16">
        <v>0.20830000000000001</v>
      </c>
      <c r="E66" s="16">
        <v>0.29170000000000001</v>
      </c>
    </row>
    <row r="67" spans="1:5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</row>
    <row r="68" spans="1:5" x14ac:dyDescent="0.3">
      <c r="A68" s="17" t="s">
        <v>242</v>
      </c>
      <c r="B68" s="16">
        <v>0.45610000000000001</v>
      </c>
      <c r="C68" s="16">
        <v>8.77E-2</v>
      </c>
      <c r="D68" s="16">
        <v>0.1754</v>
      </c>
      <c r="E68" s="16">
        <v>0.28070000000000001</v>
      </c>
    </row>
    <row r="69" spans="1:5" x14ac:dyDescent="0.3">
      <c r="A69" s="17" t="s">
        <v>243</v>
      </c>
      <c r="B69" s="16">
        <v>0.16669999999999999</v>
      </c>
      <c r="C69" s="16">
        <v>0.27779999999999999</v>
      </c>
      <c r="D69" s="16">
        <v>0.33329999999999999</v>
      </c>
      <c r="E69" s="16">
        <v>0.22220000000000001</v>
      </c>
    </row>
    <row r="70" spans="1:5" x14ac:dyDescent="0.3">
      <c r="A70" s="17" t="s">
        <v>244</v>
      </c>
      <c r="B70" s="16">
        <v>0.56859999999999999</v>
      </c>
      <c r="C70" s="16">
        <v>3.9199999999999999E-2</v>
      </c>
      <c r="D70" s="16">
        <v>0.17649999999999999</v>
      </c>
      <c r="E70" s="16">
        <v>0.2157</v>
      </c>
    </row>
    <row r="71" spans="1:5" x14ac:dyDescent="0.3">
      <c r="A71" s="17" t="s">
        <v>245</v>
      </c>
      <c r="B71" s="16">
        <v>0.22220000000000001</v>
      </c>
      <c r="C71" s="16">
        <v>7.4099999999999999E-2</v>
      </c>
      <c r="D71" s="16">
        <v>0.40739999999999998</v>
      </c>
      <c r="E71" s="16">
        <v>0.29630000000000001</v>
      </c>
    </row>
    <row r="73" spans="1:5" x14ac:dyDescent="0.3">
      <c r="A73" s="15" t="s">
        <v>284</v>
      </c>
      <c r="B73" s="16">
        <v>0.51080000000000003</v>
      </c>
      <c r="C73" s="16">
        <v>3.5900000000000001E-2</v>
      </c>
      <c r="D73" s="16">
        <v>0.16750000000000001</v>
      </c>
      <c r="E73" s="16">
        <v>0.2787</v>
      </c>
    </row>
    <row r="74" spans="1:5" x14ac:dyDescent="0.3">
      <c r="A74" s="17" t="s">
        <v>246</v>
      </c>
      <c r="B74" s="16">
        <v>0.26829999999999998</v>
      </c>
      <c r="C74" s="16">
        <v>2.4400000000000002E-2</v>
      </c>
      <c r="D74" s="16">
        <v>0.31709999999999999</v>
      </c>
      <c r="E74" s="16">
        <v>0.39019999999999999</v>
      </c>
    </row>
    <row r="75" spans="1:5" x14ac:dyDescent="0.3">
      <c r="A75" s="17" t="s">
        <v>18</v>
      </c>
      <c r="B75" s="16">
        <v>0.53659999999999997</v>
      </c>
      <c r="C75" s="16">
        <v>4.8800000000000003E-2</v>
      </c>
      <c r="D75" s="16">
        <v>0.1341</v>
      </c>
      <c r="E75" s="16">
        <v>0.28050000000000003</v>
      </c>
    </row>
    <row r="76" spans="1:5" x14ac:dyDescent="0.3">
      <c r="A76" s="17" t="s">
        <v>247</v>
      </c>
      <c r="B76" s="16">
        <v>0.1875</v>
      </c>
      <c r="C76" s="16">
        <v>3.1199999999999999E-2</v>
      </c>
      <c r="D76" s="16">
        <v>0.34379999999999999</v>
      </c>
      <c r="E76" s="16">
        <v>0.4375</v>
      </c>
    </row>
    <row r="77" spans="1:5" x14ac:dyDescent="0.3">
      <c r="A77" s="17" t="s">
        <v>248</v>
      </c>
      <c r="B77" s="16">
        <v>0.375</v>
      </c>
      <c r="C77" s="16">
        <v>8.3299999999999999E-2</v>
      </c>
      <c r="D77" s="16">
        <v>0.29170000000000001</v>
      </c>
      <c r="E77" s="16">
        <v>0.25</v>
      </c>
    </row>
    <row r="78" spans="1:5" x14ac:dyDescent="0.3">
      <c r="A78" s="17" t="s">
        <v>19</v>
      </c>
      <c r="B78" s="16">
        <v>0.42109999999999997</v>
      </c>
      <c r="C78" s="16">
        <v>3.95E-2</v>
      </c>
      <c r="D78" s="16">
        <v>0.23680000000000001</v>
      </c>
      <c r="E78" s="16">
        <v>0.30259999999999998</v>
      </c>
    </row>
    <row r="79" spans="1:5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1</v>
      </c>
    </row>
    <row r="80" spans="1:5" x14ac:dyDescent="0.3">
      <c r="A80" s="17" t="s">
        <v>250</v>
      </c>
      <c r="B80" s="16">
        <v>0.57140000000000002</v>
      </c>
      <c r="C80" s="16">
        <v>0</v>
      </c>
      <c r="D80" s="16">
        <v>0.21429999999999999</v>
      </c>
      <c r="E80" s="16">
        <v>0.21429999999999999</v>
      </c>
    </row>
    <row r="81" spans="1:5" x14ac:dyDescent="0.3">
      <c r="A81" s="17" t="s">
        <v>251</v>
      </c>
      <c r="B81" s="16">
        <v>0.56669999999999998</v>
      </c>
      <c r="C81" s="16">
        <v>6.6699999999999995E-2</v>
      </c>
      <c r="D81" s="16">
        <v>0.16669999999999999</v>
      </c>
      <c r="E81" s="16">
        <v>0.2</v>
      </c>
    </row>
    <row r="82" spans="1:5" x14ac:dyDescent="0.3">
      <c r="A82" s="17" t="s">
        <v>252</v>
      </c>
      <c r="B82" s="16">
        <v>0.33329999999999999</v>
      </c>
      <c r="C82" s="16">
        <v>0.125</v>
      </c>
      <c r="D82" s="16">
        <v>0.29170000000000001</v>
      </c>
      <c r="E82" s="16">
        <v>0.25</v>
      </c>
    </row>
    <row r="83" spans="1:5" x14ac:dyDescent="0.3">
      <c r="A83" s="17" t="s">
        <v>20</v>
      </c>
      <c r="B83" s="16">
        <v>0.53249999999999997</v>
      </c>
      <c r="C83" s="16">
        <v>2.5999999999999999E-2</v>
      </c>
      <c r="D83" s="16">
        <v>0.1169</v>
      </c>
      <c r="E83" s="16">
        <v>0.31169999999999998</v>
      </c>
    </row>
    <row r="84" spans="1:5" x14ac:dyDescent="0.3">
      <c r="A84" s="17" t="s">
        <v>21</v>
      </c>
      <c r="B84" s="16">
        <v>0.84950000000000003</v>
      </c>
      <c r="C84" s="16">
        <v>0</v>
      </c>
      <c r="D84" s="16">
        <v>4.2999999999999997E-2</v>
      </c>
      <c r="E84" s="16">
        <v>9.6799999999999997E-2</v>
      </c>
    </row>
    <row r="85" spans="1:5" x14ac:dyDescent="0.3">
      <c r="A85" s="17" t="s">
        <v>253</v>
      </c>
      <c r="B85" s="16">
        <v>0.65</v>
      </c>
      <c r="C85" s="16">
        <v>0</v>
      </c>
      <c r="D85" s="16">
        <v>0</v>
      </c>
      <c r="E85" s="16">
        <v>0.35</v>
      </c>
    </row>
    <row r="86" spans="1:5" x14ac:dyDescent="0.3">
      <c r="A86" s="17" t="s">
        <v>254</v>
      </c>
      <c r="B86" s="16">
        <v>0.59260000000000002</v>
      </c>
      <c r="C86" s="16">
        <v>0.1111</v>
      </c>
      <c r="D86" s="16">
        <v>0.14810000000000001</v>
      </c>
      <c r="E86" s="16">
        <v>0.14810000000000001</v>
      </c>
    </row>
    <row r="87" spans="1:5" x14ac:dyDescent="0.3">
      <c r="A87" s="17" t="s">
        <v>255</v>
      </c>
      <c r="B87" s="16">
        <v>0.33329999999999999</v>
      </c>
      <c r="C87" s="16">
        <v>0.125</v>
      </c>
      <c r="D87" s="16">
        <v>0.16669999999999999</v>
      </c>
      <c r="E87" s="16">
        <v>0.375</v>
      </c>
    </row>
    <row r="88" spans="1:5" x14ac:dyDescent="0.3">
      <c r="A88" s="17" t="s">
        <v>256</v>
      </c>
      <c r="B88" s="16">
        <v>0.20830000000000001</v>
      </c>
      <c r="C88" s="16">
        <v>0.16669999999999999</v>
      </c>
      <c r="D88" s="16">
        <v>0.29170000000000001</v>
      </c>
      <c r="E88" s="16">
        <v>0.33329999999999999</v>
      </c>
    </row>
    <row r="89" spans="1:5" x14ac:dyDescent="0.3">
      <c r="A89" s="17" t="s">
        <v>22</v>
      </c>
      <c r="B89" s="16">
        <v>0.51090000000000002</v>
      </c>
      <c r="C89" s="16">
        <v>1.46E-2</v>
      </c>
      <c r="D89" s="16">
        <v>0.14599999999999999</v>
      </c>
      <c r="E89" s="16">
        <v>0.31390000000000001</v>
      </c>
    </row>
    <row r="90" spans="1:5" x14ac:dyDescent="0.3">
      <c r="A90" s="17" t="s">
        <v>23</v>
      </c>
      <c r="B90" s="16">
        <v>0.54549999999999998</v>
      </c>
      <c r="C90" s="16">
        <v>0</v>
      </c>
      <c r="D90" s="16">
        <v>0.1545</v>
      </c>
      <c r="E90" s="16">
        <v>0.28179999999999999</v>
      </c>
    </row>
    <row r="92" spans="1:5" x14ac:dyDescent="0.3">
      <c r="A92" s="15" t="s">
        <v>285</v>
      </c>
      <c r="B92" s="16">
        <v>0.57430000000000003</v>
      </c>
      <c r="C92" s="16">
        <v>5.9400000000000001E-2</v>
      </c>
      <c r="D92" s="16">
        <v>0.21779999999999999</v>
      </c>
      <c r="E92" s="16">
        <v>0.1386</v>
      </c>
    </row>
    <row r="93" spans="1:5" x14ac:dyDescent="0.3">
      <c r="A93" s="17" t="s">
        <v>257</v>
      </c>
      <c r="B93" s="16">
        <v>0.33329999999999999</v>
      </c>
      <c r="C93" s="16">
        <v>0</v>
      </c>
      <c r="D93" s="16">
        <v>8.3299999999999999E-2</v>
      </c>
      <c r="E93" s="16">
        <v>0.58330000000000004</v>
      </c>
    </row>
    <row r="94" spans="1:5" x14ac:dyDescent="0.3">
      <c r="A94" s="17" t="s">
        <v>258</v>
      </c>
      <c r="B94" s="16">
        <v>1</v>
      </c>
      <c r="C94" s="16">
        <v>0</v>
      </c>
      <c r="D94" s="16">
        <v>0</v>
      </c>
      <c r="E94" s="16">
        <v>0</v>
      </c>
    </row>
    <row r="95" spans="1:5" x14ac:dyDescent="0.3">
      <c r="A95" s="17" t="s">
        <v>259</v>
      </c>
      <c r="B95" s="16">
        <v>0.42859999999999998</v>
      </c>
      <c r="C95" s="16">
        <v>0.1429</v>
      </c>
      <c r="D95" s="16">
        <v>0.42859999999999998</v>
      </c>
      <c r="E95" s="16">
        <v>0</v>
      </c>
    </row>
    <row r="96" spans="1:5" x14ac:dyDescent="0.3">
      <c r="A96" s="17" t="s">
        <v>260</v>
      </c>
      <c r="B96" s="16">
        <v>0.33329999999999999</v>
      </c>
      <c r="C96" s="16">
        <v>0.33329999999999999</v>
      </c>
      <c r="D96" s="16">
        <v>0</v>
      </c>
      <c r="E96" s="16">
        <v>0.33329999999999999</v>
      </c>
    </row>
    <row r="97" spans="1:5" x14ac:dyDescent="0.3">
      <c r="A97" s="17" t="s">
        <v>261</v>
      </c>
      <c r="B97" s="16">
        <v>0.33329999999999999</v>
      </c>
      <c r="C97" s="16">
        <v>0</v>
      </c>
      <c r="D97" s="16">
        <v>0.5</v>
      </c>
      <c r="E97" s="16">
        <v>0.16669999999999999</v>
      </c>
    </row>
    <row r="98" spans="1:5" x14ac:dyDescent="0.3">
      <c r="A98" s="17" t="s">
        <v>262</v>
      </c>
      <c r="B98" s="16">
        <v>0.7</v>
      </c>
      <c r="C98" s="16">
        <v>0.2</v>
      </c>
      <c r="D98" s="16">
        <v>0.1</v>
      </c>
      <c r="E98" s="16">
        <v>0</v>
      </c>
    </row>
    <row r="99" spans="1:5" x14ac:dyDescent="0.3">
      <c r="A99" s="17" t="s">
        <v>263</v>
      </c>
      <c r="B99" s="16">
        <v>0.71430000000000005</v>
      </c>
      <c r="C99" s="16">
        <v>0.1429</v>
      </c>
      <c r="D99" s="16">
        <v>0.1429</v>
      </c>
      <c r="E99" s="16">
        <v>0</v>
      </c>
    </row>
    <row r="100" spans="1:5" x14ac:dyDescent="0.3">
      <c r="A100" s="17" t="s">
        <v>264</v>
      </c>
      <c r="B100" s="16">
        <v>0.76919999999999999</v>
      </c>
      <c r="C100" s="16">
        <v>7.6899999999999996E-2</v>
      </c>
      <c r="D100" s="16">
        <v>7.6899999999999996E-2</v>
      </c>
      <c r="E100" s="16">
        <v>7.6899999999999996E-2</v>
      </c>
    </row>
    <row r="101" spans="1:5" x14ac:dyDescent="0.3">
      <c r="A101" s="17" t="s">
        <v>265</v>
      </c>
      <c r="B101" s="16">
        <v>0.73680000000000001</v>
      </c>
      <c r="C101" s="16">
        <v>5.2600000000000001E-2</v>
      </c>
      <c r="D101" s="16">
        <v>0.193</v>
      </c>
      <c r="E101" s="16">
        <v>1.7500000000000002E-2</v>
      </c>
    </row>
    <row r="102" spans="1:5" x14ac:dyDescent="0.3">
      <c r="A102" s="17" t="s">
        <v>266</v>
      </c>
      <c r="B102" s="16">
        <v>0.5</v>
      </c>
      <c r="C102" s="16">
        <v>0</v>
      </c>
      <c r="D102" s="16">
        <v>0</v>
      </c>
      <c r="E102" s="16">
        <v>0.5</v>
      </c>
    </row>
    <row r="103" spans="1:5" x14ac:dyDescent="0.3">
      <c r="A103" s="17" t="s">
        <v>267</v>
      </c>
      <c r="B103" s="16">
        <v>0.5</v>
      </c>
      <c r="C103" s="16">
        <v>0</v>
      </c>
      <c r="D103" s="16">
        <v>0.5</v>
      </c>
      <c r="E103" s="16">
        <v>0</v>
      </c>
    </row>
    <row r="104" spans="1:5" x14ac:dyDescent="0.3">
      <c r="A104" s="17" t="s">
        <v>268</v>
      </c>
      <c r="B104" s="16">
        <v>0.33329999999999999</v>
      </c>
      <c r="C104" s="16">
        <v>0</v>
      </c>
      <c r="D104" s="16">
        <v>0.33329999999999999</v>
      </c>
      <c r="E104" s="16">
        <v>0.33329999999999999</v>
      </c>
    </row>
    <row r="105" spans="1:5" x14ac:dyDescent="0.3">
      <c r="A105" s="17" t="s">
        <v>269</v>
      </c>
      <c r="B105" s="16">
        <v>0.25</v>
      </c>
      <c r="C105" s="16">
        <v>0.125</v>
      </c>
      <c r="D105" s="16">
        <v>0.375</v>
      </c>
      <c r="E105" s="16">
        <v>0.25</v>
      </c>
    </row>
    <row r="106" spans="1:5" x14ac:dyDescent="0.3">
      <c r="A106" s="17" t="s">
        <v>270</v>
      </c>
      <c r="B106" s="16">
        <v>0</v>
      </c>
      <c r="C106" s="16">
        <v>0</v>
      </c>
      <c r="D106" s="16">
        <v>0.85709999999999997</v>
      </c>
      <c r="E106" s="16">
        <v>0.1429</v>
      </c>
    </row>
    <row r="107" spans="1:5" x14ac:dyDescent="0.3">
      <c r="A107" s="17" t="s">
        <v>271</v>
      </c>
      <c r="B107" s="16">
        <v>0.72729999999999995</v>
      </c>
      <c r="C107" s="16">
        <v>9.0899999999999995E-2</v>
      </c>
      <c r="D107" s="16">
        <v>9.0899999999999995E-2</v>
      </c>
      <c r="E107" s="16">
        <v>9.0899999999999995E-2</v>
      </c>
    </row>
    <row r="108" spans="1:5" x14ac:dyDescent="0.3">
      <c r="A108" s="17" t="s">
        <v>272</v>
      </c>
      <c r="B108" s="16">
        <v>0.4</v>
      </c>
      <c r="C108" s="16">
        <v>0</v>
      </c>
      <c r="D108" s="16">
        <v>0.26669999999999999</v>
      </c>
      <c r="E108" s="16">
        <v>0.33329999999999999</v>
      </c>
    </row>
    <row r="109" spans="1:5" x14ac:dyDescent="0.3">
      <c r="A109" s="17" t="s">
        <v>273</v>
      </c>
      <c r="B109" s="16">
        <v>0.69569999999999999</v>
      </c>
      <c r="C109" s="16">
        <v>0</v>
      </c>
      <c r="D109" s="16">
        <v>8.6999999999999994E-2</v>
      </c>
      <c r="E109" s="16">
        <v>0.13039999999999999</v>
      </c>
    </row>
    <row r="111" spans="1:5" x14ac:dyDescent="0.3">
      <c r="A111" s="15" t="s">
        <v>286</v>
      </c>
      <c r="B111" s="16">
        <v>0.27089999999999997</v>
      </c>
      <c r="C111" s="16">
        <v>0.10340000000000001</v>
      </c>
      <c r="D111" s="16">
        <v>0.4778</v>
      </c>
      <c r="E111" s="16">
        <v>0.1429</v>
      </c>
    </row>
    <row r="112" spans="1:5" x14ac:dyDescent="0.3">
      <c r="A112" s="17" t="s">
        <v>274</v>
      </c>
      <c r="B112" s="16">
        <v>0.2833</v>
      </c>
      <c r="C112" s="16">
        <v>0.1167</v>
      </c>
      <c r="D112" s="16">
        <v>0.4667</v>
      </c>
      <c r="E112" s="16">
        <v>0.1167</v>
      </c>
    </row>
    <row r="113" spans="1:5" x14ac:dyDescent="0.3">
      <c r="A113" s="17" t="s">
        <v>275</v>
      </c>
      <c r="B113" s="16">
        <v>0.2278</v>
      </c>
      <c r="C113" s="16">
        <v>0.1013</v>
      </c>
      <c r="D113" s="16">
        <v>0.53159999999999996</v>
      </c>
      <c r="E113" s="16">
        <v>0.13919999999999999</v>
      </c>
    </row>
    <row r="114" spans="1:5" x14ac:dyDescent="0.3">
      <c r="A114" s="17" t="s">
        <v>276</v>
      </c>
      <c r="B114" s="16">
        <v>0.3125</v>
      </c>
      <c r="C114" s="16">
        <v>9.3799999999999994E-2</v>
      </c>
      <c r="D114" s="16">
        <v>0.4219</v>
      </c>
      <c r="E114" s="16">
        <v>0.1719</v>
      </c>
    </row>
    <row r="116" spans="1:5" x14ac:dyDescent="0.3">
      <c r="A116" s="15" t="s">
        <v>287</v>
      </c>
      <c r="B116" s="16">
        <v>0.78879999999999995</v>
      </c>
      <c r="C116" s="16">
        <v>0</v>
      </c>
      <c r="D116" s="16">
        <v>4.3499999999999997E-2</v>
      </c>
      <c r="E116" s="16">
        <v>0.1615</v>
      </c>
    </row>
    <row r="117" spans="1:5" x14ac:dyDescent="0.3">
      <c r="A117" s="17" t="s">
        <v>277</v>
      </c>
      <c r="B117" s="16">
        <v>0.84440000000000004</v>
      </c>
      <c r="C117" s="16">
        <v>0</v>
      </c>
      <c r="D117" s="16">
        <v>4.4400000000000002E-2</v>
      </c>
      <c r="E117" s="16">
        <v>0.1111</v>
      </c>
    </row>
    <row r="118" spans="1:5" x14ac:dyDescent="0.3">
      <c r="A118" s="17" t="s">
        <v>278</v>
      </c>
      <c r="B118" s="16">
        <v>0.71830000000000005</v>
      </c>
      <c r="C118" s="16">
        <v>0</v>
      </c>
      <c r="D118" s="16">
        <v>4.2299999999999997E-2</v>
      </c>
      <c r="E118" s="16">
        <v>0.22539999999999999</v>
      </c>
    </row>
  </sheetData>
  <mergeCells count="5">
    <mergeCell ref="B2:E2"/>
    <mergeCell ref="B3:B4"/>
    <mergeCell ref="D3:D4"/>
    <mergeCell ref="E3:E4"/>
    <mergeCell ref="A2:A4"/>
  </mergeCells>
  <pageMargins left="0.35433070866141736" right="0.35433070866141736" top="0.91" bottom="0.4" header="0.31496062992125984" footer="0.4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showGridLines="0" zoomScaleNormal="100" workbookViewId="0">
      <selection activeCell="A8" sqref="A8"/>
    </sheetView>
  </sheetViews>
  <sheetFormatPr defaultRowHeight="18.75" x14ac:dyDescent="0.3"/>
  <cols>
    <col min="1" max="1" width="37.5" style="8" customWidth="1"/>
    <col min="2" max="6" width="16.625" style="8" customWidth="1"/>
    <col min="7" max="16384" width="9" style="8"/>
  </cols>
  <sheetData>
    <row r="1" spans="1:6" s="87" customFormat="1" ht="18.75" customHeight="1" x14ac:dyDescent="0.3">
      <c r="A1" s="33" t="s">
        <v>294</v>
      </c>
    </row>
    <row r="2" spans="1:6" ht="23.25" customHeight="1" x14ac:dyDescent="0.3">
      <c r="A2" s="117" t="s">
        <v>0</v>
      </c>
      <c r="B2" s="114" t="s">
        <v>50</v>
      </c>
      <c r="C2" s="115"/>
      <c r="D2" s="115"/>
      <c r="E2" s="115"/>
      <c r="F2" s="116"/>
    </row>
    <row r="3" spans="1:6" ht="24" customHeight="1" x14ac:dyDescent="0.3">
      <c r="A3" s="118"/>
      <c r="B3" s="14" t="s">
        <v>51</v>
      </c>
      <c r="C3" s="14" t="s">
        <v>52</v>
      </c>
      <c r="D3" s="14" t="s">
        <v>53</v>
      </c>
      <c r="E3" s="14" t="s">
        <v>54</v>
      </c>
      <c r="F3" s="14" t="s">
        <v>55</v>
      </c>
    </row>
    <row r="4" spans="1:6" x14ac:dyDescent="0.3">
      <c r="A4" s="11" t="s">
        <v>59</v>
      </c>
      <c r="B4" s="12">
        <v>0.27010000000000001</v>
      </c>
      <c r="C4" s="12">
        <v>0.35039999999999999</v>
      </c>
      <c r="D4" s="12">
        <v>0.29199999999999998</v>
      </c>
      <c r="E4" s="12">
        <v>6.2E-2</v>
      </c>
      <c r="F4" s="12">
        <v>2.5499999999999998E-2</v>
      </c>
    </row>
    <row r="5" spans="1:6" x14ac:dyDescent="0.3">
      <c r="A5" s="13" t="s">
        <v>11</v>
      </c>
      <c r="B5" s="12">
        <v>0.625</v>
      </c>
      <c r="C5" s="12">
        <v>0.125</v>
      </c>
      <c r="D5" s="12">
        <v>0.25</v>
      </c>
      <c r="E5" s="12">
        <v>0</v>
      </c>
      <c r="F5" s="12">
        <v>0</v>
      </c>
    </row>
    <row r="6" spans="1:6" x14ac:dyDescent="0.3">
      <c r="A6" s="13" t="s">
        <v>12</v>
      </c>
      <c r="B6" s="12">
        <v>0.35</v>
      </c>
      <c r="C6" s="12">
        <v>0.45</v>
      </c>
      <c r="D6" s="12">
        <v>0.15</v>
      </c>
      <c r="E6" s="12">
        <v>0.05</v>
      </c>
      <c r="F6" s="12">
        <v>0</v>
      </c>
    </row>
    <row r="7" spans="1:6" x14ac:dyDescent="0.3">
      <c r="A7" s="13" t="s">
        <v>13</v>
      </c>
      <c r="B7" s="12">
        <v>0</v>
      </c>
      <c r="C7" s="12">
        <v>0</v>
      </c>
      <c r="D7" s="12">
        <v>0</v>
      </c>
      <c r="E7" s="12">
        <v>0.5</v>
      </c>
      <c r="F7" s="12">
        <v>0.5</v>
      </c>
    </row>
    <row r="8" spans="1:6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6" x14ac:dyDescent="0.3">
      <c r="A10" s="13" t="s">
        <v>16</v>
      </c>
      <c r="B10" s="12">
        <v>0.2346</v>
      </c>
      <c r="C10" s="12">
        <v>0.37040000000000001</v>
      </c>
      <c r="D10" s="12">
        <v>0.29630000000000001</v>
      </c>
      <c r="E10" s="12">
        <v>8.6400000000000005E-2</v>
      </c>
      <c r="F10" s="12">
        <v>1.23E-2</v>
      </c>
    </row>
    <row r="11" spans="1:6" x14ac:dyDescent="0.3">
      <c r="A11" s="13" t="s">
        <v>17</v>
      </c>
      <c r="B11" s="12">
        <v>0.21179999999999999</v>
      </c>
      <c r="C11" s="12">
        <v>0.31759999999999999</v>
      </c>
      <c r="D11" s="12">
        <v>0.3765</v>
      </c>
      <c r="E11" s="12">
        <v>5.8799999999999998E-2</v>
      </c>
      <c r="F11" s="12">
        <v>3.5299999999999998E-2</v>
      </c>
    </row>
    <row r="12" spans="1:6" x14ac:dyDescent="0.3">
      <c r="A12" s="13" t="s">
        <v>18</v>
      </c>
      <c r="B12" s="12">
        <v>0.36359999999999998</v>
      </c>
      <c r="C12" s="12">
        <v>0.31819999999999998</v>
      </c>
      <c r="D12" s="12">
        <v>0.2727</v>
      </c>
      <c r="E12" s="12">
        <v>4.5499999999999999E-2</v>
      </c>
      <c r="F12" s="12">
        <v>0</v>
      </c>
    </row>
    <row r="13" spans="1:6" x14ac:dyDescent="0.3">
      <c r="A13" s="13" t="s">
        <v>19</v>
      </c>
      <c r="B13" s="12">
        <v>0.375</v>
      </c>
      <c r="C13" s="12">
        <v>0.3125</v>
      </c>
      <c r="D13" s="12">
        <v>0.25</v>
      </c>
      <c r="E13" s="12">
        <v>6.25E-2</v>
      </c>
      <c r="F13" s="12">
        <v>0</v>
      </c>
    </row>
    <row r="14" spans="1:6" x14ac:dyDescent="0.3">
      <c r="A14" s="13" t="s">
        <v>20</v>
      </c>
      <c r="B14" s="12">
        <v>0.5</v>
      </c>
      <c r="C14" s="12">
        <v>0.2</v>
      </c>
      <c r="D14" s="12">
        <v>0.2</v>
      </c>
      <c r="E14" s="12">
        <v>0</v>
      </c>
      <c r="F14" s="12">
        <v>0.1</v>
      </c>
    </row>
    <row r="15" spans="1:6" x14ac:dyDescent="0.3">
      <c r="A15" s="13" t="s">
        <v>21</v>
      </c>
      <c r="B15" s="12">
        <v>0.26669999999999999</v>
      </c>
      <c r="C15" s="12">
        <v>0.4667</v>
      </c>
      <c r="D15" s="12">
        <v>0.26669999999999999</v>
      </c>
      <c r="E15" s="12">
        <v>0</v>
      </c>
      <c r="F15" s="12">
        <v>0</v>
      </c>
    </row>
    <row r="16" spans="1:6" x14ac:dyDescent="0.3">
      <c r="A16" s="13" t="s">
        <v>22</v>
      </c>
      <c r="B16" s="12">
        <v>0</v>
      </c>
      <c r="C16" s="12">
        <v>0.55559999999999998</v>
      </c>
      <c r="D16" s="12">
        <v>0.22220000000000001</v>
      </c>
      <c r="E16" s="12">
        <v>0.1111</v>
      </c>
      <c r="F16" s="12">
        <v>0.1111</v>
      </c>
    </row>
    <row r="17" spans="1:6" x14ac:dyDescent="0.3">
      <c r="A17" s="13" t="s">
        <v>23</v>
      </c>
      <c r="B17" s="12">
        <v>0.33329999999999999</v>
      </c>
      <c r="C17" s="12">
        <v>0.5</v>
      </c>
      <c r="D17" s="12">
        <v>0.16669999999999999</v>
      </c>
      <c r="E17" s="12">
        <v>0</v>
      </c>
      <c r="F17" s="12">
        <v>0</v>
      </c>
    </row>
    <row r="19" spans="1:6" x14ac:dyDescent="0.3">
      <c r="A19" s="14" t="s">
        <v>211</v>
      </c>
      <c r="B19" s="12">
        <v>0.21149999999999999</v>
      </c>
      <c r="C19" s="12">
        <v>0.34360000000000002</v>
      </c>
      <c r="D19" s="12">
        <v>0.29070000000000001</v>
      </c>
      <c r="E19" s="12">
        <v>8.3699999999999997E-2</v>
      </c>
      <c r="F19" s="12">
        <v>6.6100000000000006E-2</v>
      </c>
    </row>
    <row r="20" spans="1:6" x14ac:dyDescent="0.3">
      <c r="A20" s="13" t="s">
        <v>204</v>
      </c>
      <c r="B20" s="12">
        <v>0.36</v>
      </c>
      <c r="C20" s="12">
        <v>0.44</v>
      </c>
      <c r="D20" s="12">
        <v>0.12</v>
      </c>
      <c r="E20" s="12">
        <v>0</v>
      </c>
      <c r="F20" s="12">
        <v>0.08</v>
      </c>
    </row>
    <row r="21" spans="1:6" x14ac:dyDescent="0.3">
      <c r="A21" s="13" t="s">
        <v>205</v>
      </c>
      <c r="B21" s="12">
        <v>0.33329999999999999</v>
      </c>
      <c r="C21" s="12">
        <v>0.38890000000000002</v>
      </c>
      <c r="D21" s="12">
        <v>0.1111</v>
      </c>
      <c r="E21" s="12">
        <v>0.1111</v>
      </c>
      <c r="F21" s="12">
        <v>5.5599999999999997E-2</v>
      </c>
    </row>
    <row r="22" spans="1:6" x14ac:dyDescent="0.3">
      <c r="A22" s="13" t="s">
        <v>206</v>
      </c>
      <c r="B22" s="12">
        <v>0.16669999999999999</v>
      </c>
      <c r="C22" s="12">
        <v>0.25</v>
      </c>
      <c r="D22" s="12">
        <v>0.33329999999999999</v>
      </c>
      <c r="E22" s="12">
        <v>0.16669999999999999</v>
      </c>
      <c r="F22" s="12">
        <v>8.3299999999999999E-2</v>
      </c>
    </row>
    <row r="23" spans="1:6" x14ac:dyDescent="0.3">
      <c r="A23" s="13" t="s">
        <v>207</v>
      </c>
      <c r="B23" s="12">
        <v>0.15620000000000001</v>
      </c>
      <c r="C23" s="12">
        <v>0.125</v>
      </c>
      <c r="D23" s="12">
        <v>0.34379999999999999</v>
      </c>
      <c r="E23" s="12">
        <v>0.1875</v>
      </c>
      <c r="F23" s="12">
        <v>0.1875</v>
      </c>
    </row>
    <row r="24" spans="1:6" x14ac:dyDescent="0.3">
      <c r="A24" s="13" t="s">
        <v>208</v>
      </c>
      <c r="B24" s="12">
        <v>0.1585</v>
      </c>
      <c r="C24" s="12">
        <v>0.41460000000000002</v>
      </c>
      <c r="D24" s="12">
        <v>0.3659</v>
      </c>
      <c r="E24" s="12">
        <v>2.4400000000000002E-2</v>
      </c>
      <c r="F24" s="12">
        <v>2.4400000000000002E-2</v>
      </c>
    </row>
    <row r="25" spans="1:6" x14ac:dyDescent="0.3">
      <c r="A25" s="13" t="s">
        <v>209</v>
      </c>
      <c r="B25" s="12">
        <v>0.21049999999999999</v>
      </c>
      <c r="C25" s="12">
        <v>0.21049999999999999</v>
      </c>
      <c r="D25" s="12">
        <v>0.26319999999999999</v>
      </c>
      <c r="E25" s="12">
        <v>0.15790000000000001</v>
      </c>
      <c r="F25" s="12">
        <v>0.15790000000000001</v>
      </c>
    </row>
    <row r="26" spans="1:6" x14ac:dyDescent="0.3">
      <c r="A26" s="13" t="s">
        <v>210</v>
      </c>
      <c r="B26" s="12">
        <v>0.23080000000000001</v>
      </c>
      <c r="C26" s="12">
        <v>0.3846</v>
      </c>
      <c r="D26" s="12">
        <v>0.28210000000000002</v>
      </c>
      <c r="E26" s="12">
        <v>0.1026</v>
      </c>
      <c r="F26" s="12">
        <v>0</v>
      </c>
    </row>
    <row r="27" spans="1:6" x14ac:dyDescent="0.3">
      <c r="A27" s="15" t="s">
        <v>279</v>
      </c>
      <c r="B27" s="16">
        <v>0.33479999999999999</v>
      </c>
      <c r="C27" s="16">
        <v>0.28189999999999998</v>
      </c>
      <c r="D27" s="16">
        <v>0.2379</v>
      </c>
      <c r="E27" s="16">
        <v>8.3699999999999997E-2</v>
      </c>
      <c r="F27" s="16">
        <v>6.1699999999999998E-2</v>
      </c>
    </row>
    <row r="28" spans="1:6" x14ac:dyDescent="0.3">
      <c r="A28" s="17" t="s">
        <v>212</v>
      </c>
      <c r="B28" s="16">
        <v>0.6</v>
      </c>
      <c r="C28" s="16">
        <v>0.1714</v>
      </c>
      <c r="D28" s="16">
        <v>0.1714</v>
      </c>
      <c r="E28" s="16">
        <v>2.86E-2</v>
      </c>
      <c r="F28" s="16">
        <v>2.86E-2</v>
      </c>
    </row>
    <row r="29" spans="1:6" x14ac:dyDescent="0.3">
      <c r="A29" s="17" t="s">
        <v>213</v>
      </c>
      <c r="B29" s="16">
        <v>0.57140000000000002</v>
      </c>
      <c r="C29" s="16">
        <v>0.21429999999999999</v>
      </c>
      <c r="D29" s="16">
        <v>7.1400000000000005E-2</v>
      </c>
      <c r="E29" s="16">
        <v>0</v>
      </c>
      <c r="F29" s="16">
        <v>0.1429</v>
      </c>
    </row>
    <row r="30" spans="1:6" x14ac:dyDescent="0.3">
      <c r="A30" s="17" t="s">
        <v>214</v>
      </c>
      <c r="B30" s="16">
        <v>0.25640000000000002</v>
      </c>
      <c r="C30" s="16">
        <v>0.28210000000000002</v>
      </c>
      <c r="D30" s="16">
        <v>0.2051</v>
      </c>
      <c r="E30" s="16">
        <v>0.15379999999999999</v>
      </c>
      <c r="F30" s="16">
        <v>0.1026</v>
      </c>
    </row>
    <row r="31" spans="1:6" x14ac:dyDescent="0.3">
      <c r="A31" s="17" t="s">
        <v>215</v>
      </c>
      <c r="B31" s="16">
        <v>1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3">
      <c r="A32" s="17" t="s">
        <v>216</v>
      </c>
      <c r="B32" s="16">
        <v>0.28570000000000001</v>
      </c>
      <c r="C32" s="16">
        <v>0.1429</v>
      </c>
      <c r="D32" s="16">
        <v>0.35709999999999997</v>
      </c>
      <c r="E32" s="16">
        <v>0.21429999999999999</v>
      </c>
      <c r="F32" s="16">
        <v>0</v>
      </c>
    </row>
    <row r="33" spans="1:6" x14ac:dyDescent="0.3">
      <c r="A33" s="17" t="s">
        <v>217</v>
      </c>
      <c r="B33" s="16">
        <v>0.25530000000000003</v>
      </c>
      <c r="C33" s="16">
        <v>0.34039999999999998</v>
      </c>
      <c r="D33" s="16">
        <v>0.28720000000000001</v>
      </c>
      <c r="E33" s="16">
        <v>5.3199999999999997E-2</v>
      </c>
      <c r="F33" s="16">
        <v>6.3799999999999996E-2</v>
      </c>
    </row>
    <row r="34" spans="1:6" x14ac:dyDescent="0.3">
      <c r="A34" s="17" t="s">
        <v>218</v>
      </c>
      <c r="B34" s="16">
        <v>0.26669999999999999</v>
      </c>
      <c r="C34" s="16">
        <v>0.33329999999999999</v>
      </c>
      <c r="D34" s="16">
        <v>0.23330000000000001</v>
      </c>
      <c r="E34" s="16">
        <v>0.1333</v>
      </c>
      <c r="F34" s="16">
        <v>3.3300000000000003E-2</v>
      </c>
    </row>
    <row r="36" spans="1:6" x14ac:dyDescent="0.3">
      <c r="A36" s="15" t="s">
        <v>280</v>
      </c>
      <c r="B36" s="16">
        <v>0.21129999999999999</v>
      </c>
      <c r="C36" s="16">
        <v>0.42259999999999998</v>
      </c>
      <c r="D36" s="16">
        <v>0.26790000000000003</v>
      </c>
      <c r="E36" s="16">
        <v>5.9499999999999997E-2</v>
      </c>
      <c r="F36" s="16">
        <v>3.5700000000000003E-2</v>
      </c>
    </row>
    <row r="37" spans="1:6" x14ac:dyDescent="0.3">
      <c r="A37" s="17" t="s">
        <v>219</v>
      </c>
      <c r="B37" s="16">
        <v>0.2051</v>
      </c>
      <c r="C37" s="16">
        <v>0.4103</v>
      </c>
      <c r="D37" s="16">
        <v>0.30769999999999997</v>
      </c>
      <c r="E37" s="16">
        <v>5.1299999999999998E-2</v>
      </c>
      <c r="F37" s="16">
        <v>2.5600000000000001E-2</v>
      </c>
    </row>
    <row r="38" spans="1:6" x14ac:dyDescent="0.3">
      <c r="A38" s="17" t="s">
        <v>220</v>
      </c>
      <c r="B38" s="16">
        <v>0.16</v>
      </c>
      <c r="C38" s="16">
        <v>0.38669999999999999</v>
      </c>
      <c r="D38" s="16">
        <v>0.34670000000000001</v>
      </c>
      <c r="E38" s="16">
        <v>5.33E-2</v>
      </c>
      <c r="F38" s="16">
        <v>5.33E-2</v>
      </c>
    </row>
    <row r="39" spans="1:6" x14ac:dyDescent="0.3">
      <c r="A39" s="17" t="s">
        <v>221</v>
      </c>
      <c r="B39" s="16">
        <v>0.3095</v>
      </c>
      <c r="C39" s="16">
        <v>0.40479999999999999</v>
      </c>
      <c r="D39" s="16">
        <v>0.2024</v>
      </c>
      <c r="E39" s="16">
        <v>8.3299999999999999E-2</v>
      </c>
      <c r="F39" s="16">
        <v>0</v>
      </c>
    </row>
    <row r="40" spans="1:6" x14ac:dyDescent="0.3">
      <c r="A40" s="17" t="s">
        <v>222</v>
      </c>
      <c r="B40" s="16">
        <v>0.1618</v>
      </c>
      <c r="C40" s="16">
        <v>0.44119999999999998</v>
      </c>
      <c r="D40" s="16">
        <v>0.26469999999999999</v>
      </c>
      <c r="E40" s="16">
        <v>4.41E-2</v>
      </c>
      <c r="F40" s="16">
        <v>7.3499999999999996E-2</v>
      </c>
    </row>
    <row r="41" spans="1:6" x14ac:dyDescent="0.3">
      <c r="A41" s="17" t="s">
        <v>223</v>
      </c>
      <c r="B41" s="16">
        <v>0.18840000000000001</v>
      </c>
      <c r="C41" s="16">
        <v>0.4783</v>
      </c>
      <c r="D41" s="16">
        <v>0.24640000000000001</v>
      </c>
      <c r="E41" s="16">
        <v>5.8000000000000003E-2</v>
      </c>
      <c r="F41" s="16">
        <v>2.9000000000000001E-2</v>
      </c>
    </row>
    <row r="42" spans="1:6" x14ac:dyDescent="0.3">
      <c r="A42" s="17" t="s">
        <v>224</v>
      </c>
      <c r="B42" s="16">
        <v>1</v>
      </c>
      <c r="C42" s="16">
        <v>0</v>
      </c>
      <c r="D42" s="16">
        <v>0</v>
      </c>
      <c r="E42" s="16">
        <v>0</v>
      </c>
      <c r="F42" s="16">
        <v>0</v>
      </c>
    </row>
    <row r="44" spans="1:6" x14ac:dyDescent="0.3">
      <c r="A44" s="15" t="s">
        <v>281</v>
      </c>
      <c r="B44" s="16">
        <v>0.16139999999999999</v>
      </c>
      <c r="C44" s="16">
        <v>0.3977</v>
      </c>
      <c r="D44" s="16">
        <v>0.33750000000000002</v>
      </c>
      <c r="E44" s="16">
        <v>7.9500000000000001E-2</v>
      </c>
      <c r="F44" s="16">
        <v>2.0500000000000001E-2</v>
      </c>
    </row>
    <row r="45" spans="1:6" x14ac:dyDescent="0.3">
      <c r="A45" s="17" t="s">
        <v>225</v>
      </c>
      <c r="B45" s="16">
        <v>0.28570000000000001</v>
      </c>
      <c r="C45" s="16">
        <v>0.1429</v>
      </c>
      <c r="D45" s="16">
        <v>0.42859999999999998</v>
      </c>
      <c r="E45" s="16">
        <v>0.1429</v>
      </c>
      <c r="F45" s="16">
        <v>0</v>
      </c>
    </row>
    <row r="46" spans="1:6" x14ac:dyDescent="0.3">
      <c r="A46" s="17" t="s">
        <v>226</v>
      </c>
      <c r="B46" s="16">
        <v>0</v>
      </c>
      <c r="C46" s="16">
        <v>0.5</v>
      </c>
      <c r="D46" s="16">
        <v>0</v>
      </c>
      <c r="E46" s="16">
        <v>0.5</v>
      </c>
      <c r="F46" s="16">
        <v>0</v>
      </c>
    </row>
    <row r="47" spans="1:6" x14ac:dyDescent="0.3">
      <c r="A47" s="17" t="s">
        <v>227</v>
      </c>
      <c r="B47" s="16">
        <v>0.21740000000000001</v>
      </c>
      <c r="C47" s="16">
        <v>0.21740000000000001</v>
      </c>
      <c r="D47" s="16">
        <v>0.3478</v>
      </c>
      <c r="E47" s="16">
        <v>0.1739</v>
      </c>
      <c r="F47" s="16">
        <v>4.3499999999999997E-2</v>
      </c>
    </row>
    <row r="48" spans="1:6" x14ac:dyDescent="0.3">
      <c r="A48" s="17" t="s">
        <v>228</v>
      </c>
      <c r="B48" s="16">
        <v>0.5</v>
      </c>
      <c r="C48" s="16">
        <v>0.125</v>
      </c>
      <c r="D48" s="16">
        <v>0.375</v>
      </c>
      <c r="E48" s="16">
        <v>0</v>
      </c>
      <c r="F48" s="16">
        <v>0</v>
      </c>
    </row>
    <row r="49" spans="1:6" x14ac:dyDescent="0.3">
      <c r="A49" s="17" t="s">
        <v>229</v>
      </c>
      <c r="B49" s="16">
        <v>0.1714</v>
      </c>
      <c r="C49" s="16">
        <v>0.4143</v>
      </c>
      <c r="D49" s="16">
        <v>0.27139999999999997</v>
      </c>
      <c r="E49" s="16">
        <v>0.1143</v>
      </c>
      <c r="F49" s="16">
        <v>2.86E-2</v>
      </c>
    </row>
    <row r="50" spans="1:6" x14ac:dyDescent="0.3">
      <c r="A50" s="17" t="s">
        <v>230</v>
      </c>
      <c r="B50" s="16">
        <v>0.12230000000000001</v>
      </c>
      <c r="C50" s="16">
        <v>0.42549999999999999</v>
      </c>
      <c r="D50" s="16">
        <v>0.33510000000000001</v>
      </c>
      <c r="E50" s="16">
        <v>9.5699999999999993E-2</v>
      </c>
      <c r="F50" s="16">
        <v>2.1299999999999999E-2</v>
      </c>
    </row>
    <row r="51" spans="1:6" x14ac:dyDescent="0.3">
      <c r="A51" s="17" t="s">
        <v>231</v>
      </c>
      <c r="B51" s="16">
        <v>0.1171</v>
      </c>
      <c r="C51" s="16">
        <v>0.45950000000000002</v>
      </c>
      <c r="D51" s="16">
        <v>0.32429999999999998</v>
      </c>
      <c r="E51" s="16">
        <v>8.1100000000000005E-2</v>
      </c>
      <c r="F51" s="16">
        <v>8.9999999999999993E-3</v>
      </c>
    </row>
    <row r="52" spans="1:6" x14ac:dyDescent="0.3">
      <c r="A52" s="17" t="s">
        <v>232</v>
      </c>
      <c r="B52" s="16">
        <v>0.1176</v>
      </c>
      <c r="C52" s="16">
        <v>0.38240000000000002</v>
      </c>
      <c r="D52" s="16">
        <v>0.42649999999999999</v>
      </c>
      <c r="E52" s="16">
        <v>4.41E-2</v>
      </c>
      <c r="F52" s="16">
        <v>2.9399999999999999E-2</v>
      </c>
    </row>
    <row r="53" spans="1:6" x14ac:dyDescent="0.3">
      <c r="A53" s="17" t="s">
        <v>233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</row>
    <row r="54" spans="1:6" x14ac:dyDescent="0.3">
      <c r="A54" s="17" t="s">
        <v>234</v>
      </c>
      <c r="B54" s="16">
        <v>0.12590000000000001</v>
      </c>
      <c r="C54" s="16">
        <v>0.35659999999999997</v>
      </c>
      <c r="D54" s="16">
        <v>0.41260000000000002</v>
      </c>
      <c r="E54" s="16">
        <v>7.6899999999999996E-2</v>
      </c>
      <c r="F54" s="16">
        <v>2.8000000000000001E-2</v>
      </c>
    </row>
    <row r="55" spans="1:6" x14ac:dyDescent="0.3">
      <c r="A55" s="17" t="s">
        <v>181</v>
      </c>
      <c r="B55" s="16">
        <v>0.28120000000000001</v>
      </c>
      <c r="C55" s="16">
        <v>0.46350000000000002</v>
      </c>
      <c r="D55" s="16">
        <v>0.224</v>
      </c>
      <c r="E55" s="16">
        <v>1.5599999999999999E-2</v>
      </c>
      <c r="F55" s="16">
        <v>1.04E-2</v>
      </c>
    </row>
    <row r="56" spans="1:6" x14ac:dyDescent="0.3">
      <c r="A56" s="17" t="s">
        <v>235</v>
      </c>
      <c r="B56" s="16">
        <v>0</v>
      </c>
      <c r="C56" s="16">
        <v>0.5</v>
      </c>
      <c r="D56" s="16">
        <v>0.5</v>
      </c>
      <c r="E56" s="16">
        <v>0</v>
      </c>
      <c r="F56" s="16">
        <v>0</v>
      </c>
    </row>
    <row r="57" spans="1:6" x14ac:dyDescent="0.3">
      <c r="A57" s="17" t="s">
        <v>236</v>
      </c>
      <c r="B57" s="16">
        <v>4.6199999999999998E-2</v>
      </c>
      <c r="C57" s="16">
        <v>0.23080000000000001</v>
      </c>
      <c r="D57" s="16">
        <v>0.50770000000000004</v>
      </c>
      <c r="E57" s="16">
        <v>0.18459999999999999</v>
      </c>
      <c r="F57" s="16">
        <v>3.0800000000000001E-2</v>
      </c>
    </row>
    <row r="59" spans="1:6" x14ac:dyDescent="0.3">
      <c r="A59" s="15" t="s">
        <v>282</v>
      </c>
      <c r="B59" s="16">
        <v>0.36919999999999997</v>
      </c>
      <c r="C59" s="16">
        <v>0.23080000000000001</v>
      </c>
      <c r="D59" s="16">
        <v>0.30769999999999997</v>
      </c>
      <c r="E59" s="16">
        <v>1.54E-2</v>
      </c>
      <c r="F59" s="16">
        <v>7.6899999999999996E-2</v>
      </c>
    </row>
    <row r="60" spans="1:6" x14ac:dyDescent="0.3">
      <c r="A60" s="17" t="s">
        <v>237</v>
      </c>
      <c r="B60" s="16">
        <v>0.40539999999999998</v>
      </c>
      <c r="C60" s="16">
        <v>0.18920000000000001</v>
      </c>
      <c r="D60" s="16">
        <v>0.32429999999999998</v>
      </c>
      <c r="E60" s="16">
        <v>2.7E-2</v>
      </c>
      <c r="F60" s="16">
        <v>5.4100000000000002E-2</v>
      </c>
    </row>
    <row r="61" spans="1:6" x14ac:dyDescent="0.3">
      <c r="A61" s="17" t="s">
        <v>238</v>
      </c>
      <c r="B61" s="16">
        <v>0.32140000000000002</v>
      </c>
      <c r="C61" s="16">
        <v>0.28570000000000001</v>
      </c>
      <c r="D61" s="16">
        <v>0.28570000000000001</v>
      </c>
      <c r="E61" s="16">
        <v>0</v>
      </c>
      <c r="F61" s="16">
        <v>0.1071</v>
      </c>
    </row>
    <row r="63" spans="1:6" x14ac:dyDescent="0.3">
      <c r="A63" s="15" t="s">
        <v>283</v>
      </c>
      <c r="B63" s="16">
        <v>0.18779999999999999</v>
      </c>
      <c r="C63" s="16">
        <v>0.4</v>
      </c>
      <c r="D63" s="16">
        <v>0.28160000000000002</v>
      </c>
      <c r="E63" s="16">
        <v>0.1143</v>
      </c>
      <c r="F63" s="16">
        <v>1.6299999999999999E-2</v>
      </c>
    </row>
    <row r="64" spans="1:6" x14ac:dyDescent="0.3">
      <c r="A64" s="17" t="s">
        <v>239</v>
      </c>
      <c r="B64" s="16">
        <v>0.2571</v>
      </c>
      <c r="C64" s="16">
        <v>0.4</v>
      </c>
      <c r="D64" s="16">
        <v>0.2286</v>
      </c>
      <c r="E64" s="16">
        <v>8.5699999999999998E-2</v>
      </c>
      <c r="F64" s="16">
        <v>2.86E-2</v>
      </c>
    </row>
    <row r="65" spans="1:6" x14ac:dyDescent="0.3">
      <c r="A65" s="17" t="s">
        <v>240</v>
      </c>
      <c r="B65" s="16">
        <v>0.21210000000000001</v>
      </c>
      <c r="C65" s="16">
        <v>0.51519999999999999</v>
      </c>
      <c r="D65" s="16">
        <v>0.21210000000000001</v>
      </c>
      <c r="E65" s="16">
        <v>6.0600000000000001E-2</v>
      </c>
      <c r="F65" s="16">
        <v>0</v>
      </c>
    </row>
    <row r="66" spans="1:6" x14ac:dyDescent="0.3">
      <c r="A66" s="17" t="s">
        <v>241</v>
      </c>
      <c r="B66" s="16">
        <v>0.25</v>
      </c>
      <c r="C66" s="16">
        <v>0.5</v>
      </c>
      <c r="D66" s="16">
        <v>0.20830000000000001</v>
      </c>
      <c r="E66" s="16">
        <v>4.1700000000000001E-2</v>
      </c>
      <c r="F66" s="16">
        <v>0</v>
      </c>
    </row>
    <row r="67" spans="1:6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</row>
    <row r="68" spans="1:6" x14ac:dyDescent="0.3">
      <c r="A68" s="17" t="s">
        <v>242</v>
      </c>
      <c r="B68" s="16">
        <v>0.15790000000000001</v>
      </c>
      <c r="C68" s="16">
        <v>0.31580000000000003</v>
      </c>
      <c r="D68" s="16">
        <v>0.36840000000000001</v>
      </c>
      <c r="E68" s="16">
        <v>0.15790000000000001</v>
      </c>
      <c r="F68" s="16">
        <v>0</v>
      </c>
    </row>
    <row r="69" spans="1:6" x14ac:dyDescent="0.3">
      <c r="A69" s="17" t="s">
        <v>243</v>
      </c>
      <c r="B69" s="16">
        <v>0.16669999999999999</v>
      </c>
      <c r="C69" s="16">
        <v>0.27779999999999999</v>
      </c>
      <c r="D69" s="16">
        <v>0.38890000000000002</v>
      </c>
      <c r="E69" s="16">
        <v>0.16669999999999999</v>
      </c>
      <c r="F69" s="16">
        <v>0</v>
      </c>
    </row>
    <row r="70" spans="1:6" x14ac:dyDescent="0.3">
      <c r="A70" s="17" t="s">
        <v>244</v>
      </c>
      <c r="B70" s="16">
        <v>0.17649999999999999</v>
      </c>
      <c r="C70" s="16">
        <v>0.39219999999999999</v>
      </c>
      <c r="D70" s="16">
        <v>0.25490000000000002</v>
      </c>
      <c r="E70" s="16">
        <v>0.13730000000000001</v>
      </c>
      <c r="F70" s="16">
        <v>3.9199999999999999E-2</v>
      </c>
    </row>
    <row r="71" spans="1:6" x14ac:dyDescent="0.3">
      <c r="A71" s="17" t="s">
        <v>245</v>
      </c>
      <c r="B71" s="16">
        <v>0.1111</v>
      </c>
      <c r="C71" s="16">
        <v>0.44440000000000002</v>
      </c>
      <c r="D71" s="16">
        <v>0.29630000000000001</v>
      </c>
      <c r="E71" s="16">
        <v>0.1111</v>
      </c>
      <c r="F71" s="16">
        <v>3.6999999999999998E-2</v>
      </c>
    </row>
    <row r="75" spans="1:6" x14ac:dyDescent="0.3">
      <c r="A75" s="15" t="s">
        <v>284</v>
      </c>
      <c r="B75" s="16">
        <v>0.21890000000000001</v>
      </c>
      <c r="C75" s="16">
        <v>0.41389999999999999</v>
      </c>
      <c r="D75" s="16">
        <v>0.28349999999999997</v>
      </c>
      <c r="E75" s="16">
        <v>6.2199999999999998E-2</v>
      </c>
      <c r="F75" s="16">
        <v>1.44E-2</v>
      </c>
    </row>
    <row r="76" spans="1:6" x14ac:dyDescent="0.3">
      <c r="A76" s="17" t="s">
        <v>246</v>
      </c>
      <c r="B76" s="16">
        <v>0.29270000000000002</v>
      </c>
      <c r="C76" s="16">
        <v>0.34150000000000003</v>
      </c>
      <c r="D76" s="16">
        <v>0.31709999999999999</v>
      </c>
      <c r="E76" s="16">
        <v>2.4400000000000002E-2</v>
      </c>
      <c r="F76" s="16">
        <v>2.4400000000000002E-2</v>
      </c>
    </row>
    <row r="77" spans="1:6" x14ac:dyDescent="0.3">
      <c r="A77" s="17" t="s">
        <v>18</v>
      </c>
      <c r="B77" s="16">
        <v>0.1585</v>
      </c>
      <c r="C77" s="16">
        <v>0.39019999999999999</v>
      </c>
      <c r="D77" s="16">
        <v>0.34150000000000003</v>
      </c>
      <c r="E77" s="16">
        <v>9.7600000000000006E-2</v>
      </c>
      <c r="F77" s="16">
        <v>1.2200000000000001E-2</v>
      </c>
    </row>
    <row r="78" spans="1:6" x14ac:dyDescent="0.3">
      <c r="A78" s="17" t="s">
        <v>247</v>
      </c>
      <c r="B78" s="16">
        <v>0.125</v>
      </c>
      <c r="C78" s="16">
        <v>0.28120000000000001</v>
      </c>
      <c r="D78" s="16">
        <v>0.53120000000000001</v>
      </c>
      <c r="E78" s="16">
        <v>6.25E-2</v>
      </c>
      <c r="F78" s="16">
        <v>0</v>
      </c>
    </row>
    <row r="79" spans="1:6" x14ac:dyDescent="0.3">
      <c r="A79" s="17" t="s">
        <v>248</v>
      </c>
      <c r="B79" s="16">
        <v>0.25</v>
      </c>
      <c r="C79" s="16">
        <v>0.45829999999999999</v>
      </c>
      <c r="D79" s="16">
        <v>0.20830000000000001</v>
      </c>
      <c r="E79" s="16">
        <v>0</v>
      </c>
      <c r="F79" s="16">
        <v>8.3299999999999999E-2</v>
      </c>
    </row>
    <row r="80" spans="1:6" x14ac:dyDescent="0.3">
      <c r="A80" s="17" t="s">
        <v>19</v>
      </c>
      <c r="B80" s="16">
        <v>0.22370000000000001</v>
      </c>
      <c r="C80" s="16">
        <v>0.38159999999999999</v>
      </c>
      <c r="D80" s="16">
        <v>0.34210000000000002</v>
      </c>
      <c r="E80" s="16">
        <v>5.2600000000000001E-2</v>
      </c>
      <c r="F80" s="16">
        <v>0</v>
      </c>
    </row>
    <row r="81" spans="1:6" x14ac:dyDescent="0.3">
      <c r="A81" s="17" t="s">
        <v>249</v>
      </c>
      <c r="B81" s="16">
        <v>0</v>
      </c>
      <c r="C81" s="16">
        <v>0</v>
      </c>
      <c r="D81" s="16">
        <v>1</v>
      </c>
      <c r="E81" s="16">
        <v>0</v>
      </c>
      <c r="F81" s="16">
        <v>0</v>
      </c>
    </row>
    <row r="82" spans="1:6" x14ac:dyDescent="0.3">
      <c r="A82" s="17" t="s">
        <v>250</v>
      </c>
      <c r="B82" s="16">
        <v>7.1400000000000005E-2</v>
      </c>
      <c r="C82" s="16">
        <v>0.5</v>
      </c>
      <c r="D82" s="16">
        <v>0.42859999999999998</v>
      </c>
      <c r="E82" s="16">
        <v>0</v>
      </c>
      <c r="F82" s="16">
        <v>0</v>
      </c>
    </row>
    <row r="83" spans="1:6" x14ac:dyDescent="0.3">
      <c r="A83" s="17" t="s">
        <v>251</v>
      </c>
      <c r="B83" s="16">
        <v>0.4</v>
      </c>
      <c r="C83" s="16">
        <v>0.23330000000000001</v>
      </c>
      <c r="D83" s="16">
        <v>0.23330000000000001</v>
      </c>
      <c r="E83" s="16">
        <v>0.1333</v>
      </c>
      <c r="F83" s="16">
        <v>0</v>
      </c>
    </row>
    <row r="84" spans="1:6" x14ac:dyDescent="0.3">
      <c r="A84" s="17" t="s">
        <v>252</v>
      </c>
      <c r="B84" s="16">
        <v>4.1700000000000001E-2</v>
      </c>
      <c r="C84" s="16">
        <v>0.41670000000000001</v>
      </c>
      <c r="D84" s="16">
        <v>0.20830000000000001</v>
      </c>
      <c r="E84" s="16">
        <v>0.29170000000000001</v>
      </c>
      <c r="F84" s="16">
        <v>4.1700000000000001E-2</v>
      </c>
    </row>
    <row r="85" spans="1:6" x14ac:dyDescent="0.3">
      <c r="A85" s="17" t="s">
        <v>20</v>
      </c>
      <c r="B85" s="16">
        <v>0.31169999999999998</v>
      </c>
      <c r="C85" s="16">
        <v>0.40260000000000001</v>
      </c>
      <c r="D85" s="16">
        <v>0.16880000000000001</v>
      </c>
      <c r="E85" s="16">
        <v>7.7899999999999997E-2</v>
      </c>
      <c r="F85" s="16">
        <v>2.5999999999999999E-2</v>
      </c>
    </row>
    <row r="86" spans="1:6" x14ac:dyDescent="0.3">
      <c r="A86" s="17" t="s">
        <v>21</v>
      </c>
      <c r="B86" s="16">
        <v>0.36559999999999998</v>
      </c>
      <c r="C86" s="16">
        <v>0.40860000000000002</v>
      </c>
      <c r="D86" s="16">
        <v>0.19350000000000001</v>
      </c>
      <c r="E86" s="16">
        <v>1.0800000000000001E-2</v>
      </c>
      <c r="F86" s="16">
        <v>1.0800000000000001E-2</v>
      </c>
    </row>
    <row r="87" spans="1:6" x14ac:dyDescent="0.3">
      <c r="A87" s="17" t="s">
        <v>253</v>
      </c>
      <c r="B87" s="16">
        <v>0.2</v>
      </c>
      <c r="C87" s="16">
        <v>0.65</v>
      </c>
      <c r="D87" s="16">
        <v>0.1</v>
      </c>
      <c r="E87" s="16">
        <v>0.05</v>
      </c>
      <c r="F87" s="16">
        <v>0</v>
      </c>
    </row>
    <row r="88" spans="1:6" x14ac:dyDescent="0.3">
      <c r="A88" s="17" t="s">
        <v>254</v>
      </c>
      <c r="B88" s="16">
        <v>0.33329999999999999</v>
      </c>
      <c r="C88" s="16">
        <v>0.40739999999999998</v>
      </c>
      <c r="D88" s="16">
        <v>0.1111</v>
      </c>
      <c r="E88" s="16">
        <v>7.4099999999999999E-2</v>
      </c>
      <c r="F88" s="16">
        <v>3.6999999999999998E-2</v>
      </c>
    </row>
    <row r="89" spans="1:6" x14ac:dyDescent="0.3">
      <c r="A89" s="17" t="s">
        <v>255</v>
      </c>
      <c r="B89" s="16">
        <v>4.1700000000000001E-2</v>
      </c>
      <c r="C89" s="16">
        <v>0.58330000000000004</v>
      </c>
      <c r="D89" s="16">
        <v>0.33329999999999999</v>
      </c>
      <c r="E89" s="16">
        <v>0</v>
      </c>
      <c r="F89" s="16">
        <v>4.1700000000000001E-2</v>
      </c>
    </row>
    <row r="90" spans="1:6" x14ac:dyDescent="0.3">
      <c r="A90" s="17" t="s">
        <v>256</v>
      </c>
      <c r="B90" s="16">
        <v>4.1700000000000001E-2</v>
      </c>
      <c r="C90" s="16">
        <v>0.45829999999999999</v>
      </c>
      <c r="D90" s="16">
        <v>0.33329999999999999</v>
      </c>
      <c r="E90" s="16">
        <v>0.125</v>
      </c>
      <c r="F90" s="16">
        <v>4.1700000000000001E-2</v>
      </c>
    </row>
    <row r="91" spans="1:6" x14ac:dyDescent="0.3">
      <c r="A91" s="17" t="s">
        <v>22</v>
      </c>
      <c r="B91" s="16">
        <v>0.16059999999999999</v>
      </c>
      <c r="C91" s="16">
        <v>0.4088</v>
      </c>
      <c r="D91" s="16">
        <v>0.37230000000000002</v>
      </c>
      <c r="E91" s="16">
        <v>5.11E-2</v>
      </c>
      <c r="F91" s="16">
        <v>0</v>
      </c>
    </row>
    <row r="92" spans="1:6" x14ac:dyDescent="0.3">
      <c r="A92" s="17" t="s">
        <v>23</v>
      </c>
      <c r="B92" s="16">
        <v>0.2</v>
      </c>
      <c r="C92" s="16">
        <v>0.48180000000000001</v>
      </c>
      <c r="D92" s="16">
        <v>0.2364</v>
      </c>
      <c r="E92" s="16">
        <v>5.45E-2</v>
      </c>
      <c r="F92" s="16">
        <v>9.1000000000000004E-3</v>
      </c>
    </row>
    <row r="94" spans="1:6" x14ac:dyDescent="0.3">
      <c r="A94" s="15" t="s">
        <v>285</v>
      </c>
      <c r="B94" s="16">
        <v>0.41089999999999999</v>
      </c>
      <c r="C94" s="16">
        <v>0.33169999999999999</v>
      </c>
      <c r="D94" s="16">
        <v>0.17330000000000001</v>
      </c>
      <c r="E94" s="16">
        <v>4.9500000000000002E-2</v>
      </c>
      <c r="F94" s="16">
        <v>2.4799999999999999E-2</v>
      </c>
    </row>
    <row r="95" spans="1:6" x14ac:dyDescent="0.3">
      <c r="A95" s="17" t="s">
        <v>257</v>
      </c>
      <c r="B95" s="16">
        <v>0.33329999999999999</v>
      </c>
      <c r="C95" s="16">
        <v>0.41670000000000001</v>
      </c>
      <c r="D95" s="16">
        <v>0.16669999999999999</v>
      </c>
      <c r="E95" s="16">
        <v>0</v>
      </c>
      <c r="F95" s="16">
        <v>0</v>
      </c>
    </row>
    <row r="96" spans="1:6" x14ac:dyDescent="0.3">
      <c r="A96" s="17" t="s">
        <v>258</v>
      </c>
      <c r="B96" s="16">
        <v>1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3">
      <c r="A97" s="17" t="s">
        <v>259</v>
      </c>
      <c r="B97" s="16">
        <v>0.1429</v>
      </c>
      <c r="C97" s="16">
        <v>0.42859999999999998</v>
      </c>
      <c r="D97" s="16">
        <v>0.28570000000000001</v>
      </c>
      <c r="E97" s="16">
        <v>0</v>
      </c>
      <c r="F97" s="16">
        <v>0.1429</v>
      </c>
    </row>
    <row r="98" spans="1:6" x14ac:dyDescent="0.3">
      <c r="A98" s="17" t="s">
        <v>260</v>
      </c>
      <c r="B98" s="16">
        <v>0.33329999999999999</v>
      </c>
      <c r="C98" s="16">
        <v>0</v>
      </c>
      <c r="D98" s="16">
        <v>0.33329999999999999</v>
      </c>
      <c r="E98" s="16">
        <v>0.33329999999999999</v>
      </c>
      <c r="F98" s="16">
        <v>0</v>
      </c>
    </row>
    <row r="99" spans="1:6" x14ac:dyDescent="0.3">
      <c r="A99" s="17" t="s">
        <v>261</v>
      </c>
      <c r="B99" s="16">
        <v>0</v>
      </c>
      <c r="C99" s="16">
        <v>0.83330000000000004</v>
      </c>
      <c r="D99" s="16">
        <v>0.16669999999999999</v>
      </c>
      <c r="E99" s="16">
        <v>0</v>
      </c>
      <c r="F99" s="16">
        <v>0</v>
      </c>
    </row>
    <row r="100" spans="1:6" x14ac:dyDescent="0.3">
      <c r="A100" s="17" t="s">
        <v>262</v>
      </c>
      <c r="B100" s="16">
        <v>0.6</v>
      </c>
      <c r="C100" s="16">
        <v>0.2</v>
      </c>
      <c r="D100" s="16">
        <v>0</v>
      </c>
      <c r="E100" s="16">
        <v>0.2</v>
      </c>
      <c r="F100" s="16">
        <v>0</v>
      </c>
    </row>
    <row r="101" spans="1:6" x14ac:dyDescent="0.3">
      <c r="A101" s="17" t="s">
        <v>263</v>
      </c>
      <c r="B101" s="16">
        <v>0.71430000000000005</v>
      </c>
      <c r="C101" s="16">
        <v>0.1429</v>
      </c>
      <c r="D101" s="16">
        <v>0</v>
      </c>
      <c r="E101" s="16">
        <v>0.1429</v>
      </c>
      <c r="F101" s="16">
        <v>0</v>
      </c>
    </row>
    <row r="102" spans="1:6" x14ac:dyDescent="0.3">
      <c r="A102" s="17" t="s">
        <v>264</v>
      </c>
      <c r="B102" s="16">
        <v>0.61539999999999995</v>
      </c>
      <c r="C102" s="16">
        <v>0.23080000000000001</v>
      </c>
      <c r="D102" s="16">
        <v>7.6899999999999996E-2</v>
      </c>
      <c r="E102" s="16">
        <v>7.6899999999999996E-2</v>
      </c>
      <c r="F102" s="16">
        <v>0</v>
      </c>
    </row>
    <row r="103" spans="1:6" x14ac:dyDescent="0.3">
      <c r="A103" s="17" t="s">
        <v>265</v>
      </c>
      <c r="B103" s="16">
        <v>0.57889999999999997</v>
      </c>
      <c r="C103" s="16">
        <v>0.29820000000000002</v>
      </c>
      <c r="D103" s="16">
        <v>5.2600000000000001E-2</v>
      </c>
      <c r="E103" s="16">
        <v>3.5099999999999999E-2</v>
      </c>
      <c r="F103" s="16">
        <v>1.7500000000000002E-2</v>
      </c>
    </row>
    <row r="104" spans="1:6" x14ac:dyDescent="0.3">
      <c r="A104" s="17" t="s">
        <v>266</v>
      </c>
      <c r="B104" s="16">
        <v>0</v>
      </c>
      <c r="C104" s="16">
        <v>1</v>
      </c>
      <c r="D104" s="16">
        <v>0</v>
      </c>
      <c r="E104" s="16">
        <v>0</v>
      </c>
      <c r="F104" s="16">
        <v>0</v>
      </c>
    </row>
    <row r="105" spans="1:6" x14ac:dyDescent="0.3">
      <c r="A105" s="17" t="s">
        <v>267</v>
      </c>
      <c r="B105" s="16">
        <v>0.375</v>
      </c>
      <c r="C105" s="16">
        <v>0.25</v>
      </c>
      <c r="D105" s="16">
        <v>0.375</v>
      </c>
      <c r="E105" s="16">
        <v>0</v>
      </c>
      <c r="F105" s="16">
        <v>0</v>
      </c>
    </row>
    <row r="106" spans="1:6" x14ac:dyDescent="0.3">
      <c r="A106" s="17" t="s">
        <v>268</v>
      </c>
      <c r="B106" s="16">
        <v>0.33329999999999999</v>
      </c>
      <c r="C106" s="16">
        <v>0.44440000000000002</v>
      </c>
      <c r="D106" s="16">
        <v>0.22220000000000001</v>
      </c>
      <c r="E106" s="16">
        <v>0</v>
      </c>
      <c r="F106" s="16">
        <v>0</v>
      </c>
    </row>
    <row r="107" spans="1:6" x14ac:dyDescent="0.3">
      <c r="A107" s="17" t="s">
        <v>269</v>
      </c>
      <c r="B107" s="16">
        <v>0.125</v>
      </c>
      <c r="C107" s="16">
        <v>0.375</v>
      </c>
      <c r="D107" s="16">
        <v>0.375</v>
      </c>
      <c r="E107" s="16">
        <v>0</v>
      </c>
      <c r="F107" s="16">
        <v>0.125</v>
      </c>
    </row>
    <row r="108" spans="1:6" x14ac:dyDescent="0.3">
      <c r="A108" s="17" t="s">
        <v>270</v>
      </c>
      <c r="B108" s="16">
        <v>0</v>
      </c>
      <c r="C108" s="16">
        <v>0.28570000000000001</v>
      </c>
      <c r="D108" s="16">
        <v>0.71430000000000005</v>
      </c>
      <c r="E108" s="16">
        <v>0</v>
      </c>
      <c r="F108" s="16">
        <v>0</v>
      </c>
    </row>
    <row r="109" spans="1:6" x14ac:dyDescent="0.3">
      <c r="A109" s="17" t="s">
        <v>271</v>
      </c>
      <c r="B109" s="16">
        <v>0.2727</v>
      </c>
      <c r="C109" s="16">
        <v>0.36359999999999998</v>
      </c>
      <c r="D109" s="16">
        <v>0.18179999999999999</v>
      </c>
      <c r="E109" s="16">
        <v>0</v>
      </c>
      <c r="F109" s="16">
        <v>0.18179999999999999</v>
      </c>
    </row>
    <row r="110" spans="1:6" x14ac:dyDescent="0.3">
      <c r="A110" s="17" t="s">
        <v>272</v>
      </c>
      <c r="B110" s="16">
        <v>0.26669999999999999</v>
      </c>
      <c r="C110" s="16">
        <v>0.4667</v>
      </c>
      <c r="D110" s="16">
        <v>0.26669999999999999</v>
      </c>
      <c r="E110" s="16">
        <v>0</v>
      </c>
      <c r="F110" s="16">
        <v>0</v>
      </c>
    </row>
    <row r="111" spans="1:6" x14ac:dyDescent="0.3">
      <c r="A111" s="17" t="s">
        <v>273</v>
      </c>
      <c r="B111" s="16">
        <v>0.39129999999999998</v>
      </c>
      <c r="C111" s="16">
        <v>0.30430000000000001</v>
      </c>
      <c r="D111" s="16">
        <v>0.21740000000000001</v>
      </c>
      <c r="E111" s="16">
        <v>8.6999999999999994E-2</v>
      </c>
      <c r="F111" s="16">
        <v>0</v>
      </c>
    </row>
    <row r="113" spans="1:6" x14ac:dyDescent="0.3">
      <c r="A113" s="15" t="s">
        <v>286</v>
      </c>
      <c r="B113" s="16">
        <v>0.18229999999999999</v>
      </c>
      <c r="C113" s="16">
        <v>0.39410000000000001</v>
      </c>
      <c r="D113" s="16">
        <v>0.31030000000000002</v>
      </c>
      <c r="E113" s="16">
        <v>7.3899999999999993E-2</v>
      </c>
      <c r="F113" s="16">
        <v>3.9399999999999998E-2</v>
      </c>
    </row>
    <row r="114" spans="1:6" x14ac:dyDescent="0.3">
      <c r="A114" s="17" t="s">
        <v>274</v>
      </c>
      <c r="B114" s="16">
        <v>0.1167</v>
      </c>
      <c r="C114" s="16">
        <v>0.43330000000000002</v>
      </c>
      <c r="D114" s="16">
        <v>0.35</v>
      </c>
      <c r="E114" s="16">
        <v>6.6699999999999995E-2</v>
      </c>
      <c r="F114" s="16">
        <v>3.3300000000000003E-2</v>
      </c>
    </row>
    <row r="115" spans="1:6" x14ac:dyDescent="0.3">
      <c r="A115" s="17" t="s">
        <v>275</v>
      </c>
      <c r="B115" s="16">
        <v>0.2278</v>
      </c>
      <c r="C115" s="16">
        <v>0.3165</v>
      </c>
      <c r="D115" s="16">
        <v>0.3291</v>
      </c>
      <c r="E115" s="16">
        <v>7.5899999999999995E-2</v>
      </c>
      <c r="F115" s="16">
        <v>5.0599999999999999E-2</v>
      </c>
    </row>
    <row r="116" spans="1:6" x14ac:dyDescent="0.3">
      <c r="A116" s="17" t="s">
        <v>276</v>
      </c>
      <c r="B116" s="16">
        <v>0.1875</v>
      </c>
      <c r="C116" s="16">
        <v>0.4531</v>
      </c>
      <c r="D116" s="16">
        <v>0.25</v>
      </c>
      <c r="E116" s="16">
        <v>7.8100000000000003E-2</v>
      </c>
      <c r="F116" s="16">
        <v>3.1199999999999999E-2</v>
      </c>
    </row>
    <row r="118" spans="1:6" x14ac:dyDescent="0.3">
      <c r="A118" s="15" t="s">
        <v>287</v>
      </c>
      <c r="B118" s="16">
        <v>0.39129999999999998</v>
      </c>
      <c r="C118" s="16">
        <v>0.45340000000000003</v>
      </c>
      <c r="D118" s="16">
        <v>0.1429</v>
      </c>
      <c r="E118" s="16">
        <v>0</v>
      </c>
      <c r="F118" s="16">
        <v>0</v>
      </c>
    </row>
    <row r="119" spans="1:6" x14ac:dyDescent="0.3">
      <c r="A119" s="17" t="s">
        <v>277</v>
      </c>
      <c r="B119" s="16">
        <v>0.37780000000000002</v>
      </c>
      <c r="C119" s="16">
        <v>0.4889</v>
      </c>
      <c r="D119" s="16">
        <v>0.1333</v>
      </c>
      <c r="E119" s="16">
        <v>0</v>
      </c>
      <c r="F119" s="16">
        <v>0</v>
      </c>
    </row>
    <row r="120" spans="1:6" x14ac:dyDescent="0.3">
      <c r="A120" s="17" t="s">
        <v>278</v>
      </c>
      <c r="B120" s="16">
        <v>0.40849999999999997</v>
      </c>
      <c r="C120" s="16">
        <v>0.40849999999999997</v>
      </c>
      <c r="D120" s="16">
        <v>0.15490000000000001</v>
      </c>
      <c r="E120" s="16">
        <v>0</v>
      </c>
      <c r="F120" s="16">
        <v>0</v>
      </c>
    </row>
  </sheetData>
  <mergeCells count="2">
    <mergeCell ref="A2:A3"/>
    <mergeCell ref="B2:F2"/>
  </mergeCells>
  <pageMargins left="0.38" right="0.35433070866141736" top="0.74803149606299213" bottom="0.52" header="0.31496062992125984" footer="0.51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showGridLines="0" zoomScale="110" zoomScaleNormal="110" workbookViewId="0">
      <selection activeCell="A20" sqref="A20"/>
    </sheetView>
  </sheetViews>
  <sheetFormatPr defaultRowHeight="18.75" x14ac:dyDescent="0.3"/>
  <cols>
    <col min="1" max="1" width="28.625" style="8" bestFit="1" customWidth="1"/>
    <col min="2" max="10" width="10.375" style="8" customWidth="1"/>
    <col min="11" max="16384" width="9" style="8"/>
  </cols>
  <sheetData>
    <row r="1" spans="1:20" s="87" customFormat="1" x14ac:dyDescent="0.3">
      <c r="A1" s="19" t="s">
        <v>295</v>
      </c>
      <c r="B1" s="88"/>
      <c r="C1" s="89"/>
      <c r="D1" s="90"/>
      <c r="E1" s="89"/>
      <c r="F1" s="90"/>
      <c r="G1" s="89"/>
      <c r="H1" s="91"/>
      <c r="I1" s="89"/>
      <c r="J1" s="89"/>
      <c r="K1" s="89"/>
      <c r="L1" s="89"/>
      <c r="M1" s="89"/>
      <c r="N1" s="90"/>
      <c r="O1" s="89"/>
      <c r="P1" s="90"/>
      <c r="Q1" s="90"/>
      <c r="R1" s="92"/>
      <c r="S1" s="92"/>
      <c r="T1" s="93"/>
    </row>
    <row r="2" spans="1:20" x14ac:dyDescent="0.3">
      <c r="A2" s="112" t="s">
        <v>61</v>
      </c>
      <c r="B2" s="114" t="s">
        <v>63</v>
      </c>
      <c r="C2" s="115"/>
      <c r="D2" s="115"/>
      <c r="E2" s="115"/>
      <c r="F2" s="115"/>
      <c r="G2" s="115"/>
      <c r="H2" s="115"/>
      <c r="I2" s="115"/>
      <c r="J2" s="116"/>
    </row>
    <row r="3" spans="1:20" ht="37.5" x14ac:dyDescent="0.3">
      <c r="A3" s="113"/>
      <c r="B3" s="14" t="s">
        <v>64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  <c r="H3" s="14" t="s">
        <v>70</v>
      </c>
      <c r="I3" s="14" t="s">
        <v>71</v>
      </c>
      <c r="J3" s="14" t="s">
        <v>72</v>
      </c>
    </row>
    <row r="4" spans="1:20" x14ac:dyDescent="0.3">
      <c r="A4" s="14" t="s">
        <v>59</v>
      </c>
      <c r="B4" s="12">
        <v>0.21529999999999999</v>
      </c>
      <c r="C4" s="12">
        <v>0.2044</v>
      </c>
      <c r="D4" s="12">
        <v>0.41239999999999999</v>
      </c>
      <c r="E4" s="12">
        <v>9.8500000000000004E-2</v>
      </c>
      <c r="F4" s="12">
        <v>2.5499999999999998E-2</v>
      </c>
      <c r="G4" s="12">
        <v>1.8200000000000001E-2</v>
      </c>
      <c r="H4" s="12">
        <v>7.3000000000000001E-3</v>
      </c>
      <c r="I4" s="12">
        <v>3.5999999999999999E-3</v>
      </c>
      <c r="J4" s="12">
        <v>1.46E-2</v>
      </c>
    </row>
    <row r="5" spans="1:20" ht="18" customHeight="1" x14ac:dyDescent="0.3">
      <c r="A5" s="13" t="s">
        <v>11</v>
      </c>
      <c r="B5" s="12">
        <v>0</v>
      </c>
      <c r="C5" s="12">
        <v>0</v>
      </c>
      <c r="D5" s="12">
        <v>0.125</v>
      </c>
      <c r="E5" s="12">
        <v>0</v>
      </c>
      <c r="F5" s="12">
        <v>0.125</v>
      </c>
      <c r="G5" s="12">
        <v>0.375</v>
      </c>
      <c r="H5" s="12">
        <v>0.25</v>
      </c>
      <c r="I5" s="12">
        <v>0.125</v>
      </c>
      <c r="J5" s="12">
        <v>0</v>
      </c>
    </row>
    <row r="6" spans="1:20" ht="18" customHeight="1" x14ac:dyDescent="0.3">
      <c r="A6" s="13" t="s">
        <v>12</v>
      </c>
      <c r="B6" s="12">
        <v>0.25</v>
      </c>
      <c r="C6" s="12">
        <v>0.2</v>
      </c>
      <c r="D6" s="12">
        <v>0.45</v>
      </c>
      <c r="E6" s="12">
        <v>0.1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20" ht="18" customHeight="1" x14ac:dyDescent="0.3">
      <c r="A7" s="13" t="s">
        <v>13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20" ht="18" customHeight="1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20" ht="18" customHeight="1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20" ht="18" customHeight="1" x14ac:dyDescent="0.3">
      <c r="A10" s="13" t="s">
        <v>16</v>
      </c>
      <c r="B10" s="12">
        <v>0.24690000000000001</v>
      </c>
      <c r="C10" s="12">
        <v>0.2099</v>
      </c>
      <c r="D10" s="12">
        <v>0.38269999999999998</v>
      </c>
      <c r="E10" s="12">
        <v>0.1111</v>
      </c>
      <c r="F10" s="12">
        <v>0</v>
      </c>
      <c r="G10" s="12">
        <v>1.23E-2</v>
      </c>
      <c r="H10" s="12">
        <v>0</v>
      </c>
      <c r="I10" s="12">
        <v>0</v>
      </c>
      <c r="J10" s="12">
        <v>3.6999999999999998E-2</v>
      </c>
    </row>
    <row r="11" spans="1:20" ht="18" customHeight="1" x14ac:dyDescent="0.3">
      <c r="A11" s="13" t="s">
        <v>17</v>
      </c>
      <c r="B11" s="12">
        <v>8.2400000000000001E-2</v>
      </c>
      <c r="C11" s="12">
        <v>0.32940000000000003</v>
      </c>
      <c r="D11" s="12">
        <v>0.51759999999999995</v>
      </c>
      <c r="E11" s="12">
        <v>3.5299999999999998E-2</v>
      </c>
      <c r="F11" s="12">
        <v>1.18E-2</v>
      </c>
      <c r="G11" s="12">
        <v>1.18E-2</v>
      </c>
      <c r="H11" s="12">
        <v>0</v>
      </c>
      <c r="I11" s="12">
        <v>0</v>
      </c>
      <c r="J11" s="12">
        <v>1.18E-2</v>
      </c>
    </row>
    <row r="12" spans="1:20" ht="18" customHeight="1" x14ac:dyDescent="0.3">
      <c r="A12" s="13" t="s">
        <v>18</v>
      </c>
      <c r="B12" s="12">
        <v>0.31819999999999998</v>
      </c>
      <c r="C12" s="12">
        <v>0.18179999999999999</v>
      </c>
      <c r="D12" s="12">
        <v>0.36359999999999998</v>
      </c>
      <c r="E12" s="12">
        <v>9.0899999999999995E-2</v>
      </c>
      <c r="F12" s="12">
        <v>4.5499999999999999E-2</v>
      </c>
      <c r="G12" s="12">
        <v>0</v>
      </c>
      <c r="H12" s="12">
        <v>0</v>
      </c>
      <c r="I12" s="12">
        <v>0</v>
      </c>
      <c r="J12" s="12">
        <v>0</v>
      </c>
    </row>
    <row r="13" spans="1:20" ht="18" customHeight="1" x14ac:dyDescent="0.3">
      <c r="A13" s="13" t="s">
        <v>19</v>
      </c>
      <c r="B13" s="12">
        <v>0.4375</v>
      </c>
      <c r="C13" s="12">
        <v>0.1875</v>
      </c>
      <c r="D13" s="12">
        <v>0.125</v>
      </c>
      <c r="E13" s="12">
        <v>0.25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20" ht="18" customHeight="1" x14ac:dyDescent="0.3">
      <c r="A14" s="13" t="s">
        <v>20</v>
      </c>
      <c r="B14" s="12">
        <v>0.2</v>
      </c>
      <c r="C14" s="12">
        <v>0</v>
      </c>
      <c r="D14" s="12">
        <v>0.6</v>
      </c>
      <c r="E14" s="12">
        <v>0.2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20" ht="18" customHeight="1" x14ac:dyDescent="0.3">
      <c r="A15" s="13" t="s">
        <v>21</v>
      </c>
      <c r="B15" s="12">
        <v>0.2</v>
      </c>
      <c r="C15" s="12">
        <v>0</v>
      </c>
      <c r="D15" s="12">
        <v>0.33329999999999999</v>
      </c>
      <c r="E15" s="12">
        <v>0.26669999999999999</v>
      </c>
      <c r="F15" s="12">
        <v>0.2</v>
      </c>
      <c r="G15" s="12">
        <v>0</v>
      </c>
      <c r="H15" s="12">
        <v>0</v>
      </c>
      <c r="I15" s="12">
        <v>0</v>
      </c>
      <c r="J15" s="12">
        <v>0</v>
      </c>
    </row>
    <row r="16" spans="1:20" ht="18" customHeight="1" x14ac:dyDescent="0.3">
      <c r="A16" s="13" t="s">
        <v>22</v>
      </c>
      <c r="B16" s="12">
        <v>0.33329999999999999</v>
      </c>
      <c r="C16" s="12">
        <v>0</v>
      </c>
      <c r="D16" s="12">
        <v>0.44440000000000002</v>
      </c>
      <c r="E16" s="12">
        <v>0.1111</v>
      </c>
      <c r="F16" s="12">
        <v>0.1111</v>
      </c>
      <c r="G16" s="12">
        <v>0</v>
      </c>
      <c r="H16" s="12">
        <v>0</v>
      </c>
      <c r="I16" s="12">
        <v>0</v>
      </c>
      <c r="J16" s="12">
        <v>0</v>
      </c>
    </row>
    <row r="17" spans="1:10" ht="18" customHeight="1" x14ac:dyDescent="0.3">
      <c r="A17" s="13" t="s">
        <v>23</v>
      </c>
      <c r="B17" s="12">
        <v>0.5</v>
      </c>
      <c r="C17" s="12">
        <v>0</v>
      </c>
      <c r="D17" s="12">
        <v>0.5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ht="9.75" customHeight="1" x14ac:dyDescent="0.3"/>
    <row r="19" spans="1:10" ht="18" customHeight="1" x14ac:dyDescent="0.3">
      <c r="A19" s="15" t="s">
        <v>211</v>
      </c>
      <c r="B19" s="16">
        <v>0.1542</v>
      </c>
      <c r="C19" s="16">
        <v>0.29959999999999998</v>
      </c>
      <c r="D19" s="16">
        <v>0.4405</v>
      </c>
      <c r="E19" s="16">
        <v>7.0499999999999993E-2</v>
      </c>
      <c r="F19" s="16">
        <v>1.32E-2</v>
      </c>
      <c r="G19" s="16">
        <v>1.32E-2</v>
      </c>
      <c r="H19" s="16">
        <v>0</v>
      </c>
      <c r="I19" s="16">
        <v>0</v>
      </c>
      <c r="J19" s="16">
        <v>8.8000000000000005E-3</v>
      </c>
    </row>
    <row r="20" spans="1:10" ht="18" customHeight="1" x14ac:dyDescent="0.3">
      <c r="A20" s="17" t="s">
        <v>204</v>
      </c>
      <c r="B20" s="16">
        <v>0.4</v>
      </c>
      <c r="C20" s="16">
        <v>0.4</v>
      </c>
      <c r="D20" s="16">
        <v>0.12</v>
      </c>
      <c r="E20" s="16">
        <v>0.04</v>
      </c>
      <c r="F20" s="16">
        <v>0</v>
      </c>
      <c r="G20" s="16">
        <v>0.04</v>
      </c>
      <c r="H20" s="16">
        <v>0</v>
      </c>
      <c r="I20" s="16">
        <v>0</v>
      </c>
      <c r="J20" s="16">
        <v>0</v>
      </c>
    </row>
    <row r="21" spans="1:10" ht="18" customHeight="1" x14ac:dyDescent="0.3">
      <c r="A21" s="17" t="s">
        <v>205</v>
      </c>
      <c r="B21" s="16">
        <v>0.1111</v>
      </c>
      <c r="C21" s="16">
        <v>0.38890000000000002</v>
      </c>
      <c r="D21" s="16">
        <v>0.33329999999999999</v>
      </c>
      <c r="E21" s="16">
        <v>0.1111</v>
      </c>
      <c r="F21" s="16">
        <v>5.5599999999999997E-2</v>
      </c>
      <c r="G21" s="16">
        <v>0</v>
      </c>
      <c r="H21" s="16">
        <v>0</v>
      </c>
      <c r="I21" s="16">
        <v>0</v>
      </c>
      <c r="J21" s="16">
        <v>0</v>
      </c>
    </row>
    <row r="22" spans="1:10" ht="18" customHeight="1" x14ac:dyDescent="0.3">
      <c r="A22" s="17" t="s">
        <v>206</v>
      </c>
      <c r="B22" s="16">
        <v>0.16669999999999999</v>
      </c>
      <c r="C22" s="16">
        <v>8.3299999999999999E-2</v>
      </c>
      <c r="D22" s="16">
        <v>0.5</v>
      </c>
      <c r="E22" s="16">
        <v>0.25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ht="18" customHeight="1" x14ac:dyDescent="0.3">
      <c r="A23" s="17" t="s">
        <v>207</v>
      </c>
      <c r="B23" s="16">
        <v>0.1875</v>
      </c>
      <c r="C23" s="16">
        <v>0.375</v>
      </c>
      <c r="D23" s="16">
        <v>0.3125</v>
      </c>
      <c r="E23" s="16">
        <v>9.3799999999999994E-2</v>
      </c>
      <c r="F23" s="16">
        <v>0</v>
      </c>
      <c r="G23" s="16">
        <v>3.1199999999999999E-2</v>
      </c>
      <c r="H23" s="16">
        <v>0</v>
      </c>
      <c r="I23" s="16">
        <v>0</v>
      </c>
      <c r="J23" s="16">
        <v>0</v>
      </c>
    </row>
    <row r="24" spans="1:10" ht="18" customHeight="1" x14ac:dyDescent="0.3">
      <c r="A24" s="17" t="s">
        <v>208</v>
      </c>
      <c r="B24" s="16">
        <v>6.0999999999999999E-2</v>
      </c>
      <c r="C24" s="16">
        <v>0.32929999999999998</v>
      </c>
      <c r="D24" s="16">
        <v>0.56100000000000005</v>
      </c>
      <c r="E24" s="16">
        <v>3.6600000000000001E-2</v>
      </c>
      <c r="F24" s="16">
        <v>0</v>
      </c>
      <c r="G24" s="16">
        <v>1.2200000000000001E-2</v>
      </c>
      <c r="H24" s="16">
        <v>0</v>
      </c>
      <c r="I24" s="16">
        <v>0</v>
      </c>
      <c r="J24" s="16">
        <v>0</v>
      </c>
    </row>
    <row r="25" spans="1:10" ht="18" customHeight="1" x14ac:dyDescent="0.3">
      <c r="A25" s="17" t="s">
        <v>209</v>
      </c>
      <c r="B25" s="16">
        <v>0.15790000000000001</v>
      </c>
      <c r="C25" s="16">
        <v>0.31580000000000003</v>
      </c>
      <c r="D25" s="16">
        <v>0.42109999999999997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0.1053</v>
      </c>
    </row>
    <row r="26" spans="1:10" ht="18" customHeight="1" x14ac:dyDescent="0.3">
      <c r="A26" s="17" t="s">
        <v>210</v>
      </c>
      <c r="B26" s="16">
        <v>0.17949999999999999</v>
      </c>
      <c r="C26" s="16">
        <v>0.12820000000000001</v>
      </c>
      <c r="D26" s="16">
        <v>0.53849999999999998</v>
      </c>
      <c r="E26" s="16">
        <v>0.1026</v>
      </c>
      <c r="F26" s="16">
        <v>5.1299999999999998E-2</v>
      </c>
      <c r="G26" s="16">
        <v>0</v>
      </c>
      <c r="H26" s="16">
        <v>0</v>
      </c>
      <c r="I26" s="16">
        <v>0</v>
      </c>
      <c r="J26" s="16">
        <v>0</v>
      </c>
    </row>
    <row r="27" spans="1:10" x14ac:dyDescent="0.3">
      <c r="A27" s="15" t="s">
        <v>279</v>
      </c>
      <c r="B27" s="16">
        <v>0.1938</v>
      </c>
      <c r="C27" s="16">
        <v>0.2467</v>
      </c>
      <c r="D27" s="16">
        <v>0.41410000000000002</v>
      </c>
      <c r="E27" s="16">
        <v>9.69E-2</v>
      </c>
      <c r="F27" s="16">
        <v>3.0800000000000001E-2</v>
      </c>
      <c r="G27" s="16">
        <v>0</v>
      </c>
      <c r="H27" s="16">
        <v>0</v>
      </c>
      <c r="I27" s="16">
        <v>4.4000000000000003E-3</v>
      </c>
      <c r="J27" s="16">
        <v>1.32E-2</v>
      </c>
    </row>
    <row r="28" spans="1:10" x14ac:dyDescent="0.3">
      <c r="A28" s="17" t="s">
        <v>212</v>
      </c>
      <c r="B28" s="16">
        <v>0.2</v>
      </c>
      <c r="C28" s="16">
        <v>0.1143</v>
      </c>
      <c r="D28" s="16">
        <v>0.57140000000000002</v>
      </c>
      <c r="E28" s="16">
        <v>8.5699999999999998E-2</v>
      </c>
      <c r="F28" s="16">
        <v>2.86E-2</v>
      </c>
      <c r="G28" s="16">
        <v>0</v>
      </c>
      <c r="H28" s="16">
        <v>0</v>
      </c>
      <c r="I28" s="16">
        <v>0</v>
      </c>
      <c r="J28" s="16">
        <v>0</v>
      </c>
    </row>
    <row r="29" spans="1:10" x14ac:dyDescent="0.3">
      <c r="A29" s="17" t="s">
        <v>213</v>
      </c>
      <c r="B29" s="16">
        <v>0.21429999999999999</v>
      </c>
      <c r="C29" s="16">
        <v>0.35709999999999997</v>
      </c>
      <c r="D29" s="16">
        <v>0.1429</v>
      </c>
      <c r="E29" s="16">
        <v>0.28570000000000001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</row>
    <row r="30" spans="1:10" x14ac:dyDescent="0.3">
      <c r="A30" s="17" t="s">
        <v>214</v>
      </c>
      <c r="B30" s="16">
        <v>0.12820000000000001</v>
      </c>
      <c r="C30" s="16">
        <v>0.46150000000000002</v>
      </c>
      <c r="D30" s="16">
        <v>0.35899999999999999</v>
      </c>
      <c r="E30" s="16">
        <v>2.5600000000000001E-2</v>
      </c>
      <c r="F30" s="16">
        <v>2.5600000000000001E-2</v>
      </c>
      <c r="G30" s="16">
        <v>0</v>
      </c>
      <c r="H30" s="16">
        <v>0</v>
      </c>
      <c r="I30" s="16">
        <v>0</v>
      </c>
      <c r="J30" s="16">
        <v>0</v>
      </c>
    </row>
    <row r="31" spans="1:10" x14ac:dyDescent="0.3">
      <c r="A31" s="17" t="s">
        <v>215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</row>
    <row r="32" spans="1:10" x14ac:dyDescent="0.3">
      <c r="A32" s="17" t="s">
        <v>216</v>
      </c>
      <c r="B32" s="16">
        <v>0.21429999999999999</v>
      </c>
      <c r="C32" s="16">
        <v>0.21429999999999999</v>
      </c>
      <c r="D32" s="16">
        <v>0.35709999999999997</v>
      </c>
      <c r="E32" s="16">
        <v>7.1400000000000005E-2</v>
      </c>
      <c r="F32" s="16">
        <v>7.1400000000000005E-2</v>
      </c>
      <c r="G32" s="16">
        <v>0</v>
      </c>
      <c r="H32" s="16">
        <v>0</v>
      </c>
      <c r="I32" s="16">
        <v>0</v>
      </c>
      <c r="J32" s="16">
        <v>7.1400000000000005E-2</v>
      </c>
    </row>
    <row r="33" spans="1:10" x14ac:dyDescent="0.3">
      <c r="A33" s="17" t="s">
        <v>217</v>
      </c>
      <c r="B33" s="16">
        <v>0.23400000000000001</v>
      </c>
      <c r="C33" s="16">
        <v>0.26600000000000001</v>
      </c>
      <c r="D33" s="16">
        <v>0.35110000000000002</v>
      </c>
      <c r="E33" s="16">
        <v>0.10639999999999999</v>
      </c>
      <c r="F33" s="16">
        <v>3.1899999999999998E-2</v>
      </c>
      <c r="G33" s="16">
        <v>0</v>
      </c>
      <c r="H33" s="16">
        <v>0</v>
      </c>
      <c r="I33" s="16">
        <v>0</v>
      </c>
      <c r="J33" s="16">
        <v>1.06E-2</v>
      </c>
    </row>
    <row r="34" spans="1:10" x14ac:dyDescent="0.3">
      <c r="A34" s="17" t="s">
        <v>218</v>
      </c>
      <c r="B34" s="16">
        <v>0.1333</v>
      </c>
      <c r="C34" s="16">
        <v>3.3300000000000003E-2</v>
      </c>
      <c r="D34" s="16">
        <v>0.66669999999999996</v>
      </c>
      <c r="E34" s="16">
        <v>0.1</v>
      </c>
      <c r="F34" s="16">
        <v>3.3300000000000003E-2</v>
      </c>
      <c r="G34" s="16">
        <v>0</v>
      </c>
      <c r="H34" s="16">
        <v>0</v>
      </c>
      <c r="I34" s="16">
        <v>0</v>
      </c>
      <c r="J34" s="16">
        <v>3.3300000000000003E-2</v>
      </c>
    </row>
    <row r="36" spans="1:10" x14ac:dyDescent="0.3">
      <c r="A36" s="15" t="s">
        <v>288</v>
      </c>
      <c r="B36" s="16">
        <v>0.1042</v>
      </c>
      <c r="C36" s="16">
        <v>0.30359999999999998</v>
      </c>
      <c r="D36" s="16">
        <v>0.44640000000000002</v>
      </c>
      <c r="E36" s="16">
        <v>9.5200000000000007E-2</v>
      </c>
      <c r="F36" s="16">
        <v>1.49E-2</v>
      </c>
      <c r="G36" s="16">
        <v>1.1900000000000001E-2</v>
      </c>
      <c r="H36" s="16">
        <v>6.0000000000000001E-3</v>
      </c>
      <c r="I36" s="16">
        <v>3.0000000000000001E-3</v>
      </c>
      <c r="J36" s="16">
        <v>1.49E-2</v>
      </c>
    </row>
    <row r="37" spans="1:10" x14ac:dyDescent="0.3">
      <c r="A37" s="17" t="s">
        <v>219</v>
      </c>
      <c r="B37" s="16">
        <v>0.12820000000000001</v>
      </c>
      <c r="C37" s="16">
        <v>0.25640000000000002</v>
      </c>
      <c r="D37" s="16">
        <v>0.46150000000000002</v>
      </c>
      <c r="E37" s="16">
        <v>7.6899999999999996E-2</v>
      </c>
      <c r="F37" s="16">
        <v>2.5600000000000001E-2</v>
      </c>
      <c r="G37" s="16">
        <v>0</v>
      </c>
      <c r="H37" s="16">
        <v>0</v>
      </c>
      <c r="I37" s="16">
        <v>0</v>
      </c>
      <c r="J37" s="16">
        <v>5.1299999999999998E-2</v>
      </c>
    </row>
    <row r="38" spans="1:10" x14ac:dyDescent="0.3">
      <c r="A38" s="17" t="s">
        <v>220</v>
      </c>
      <c r="B38" s="16">
        <v>0.04</v>
      </c>
      <c r="C38" s="16">
        <v>0.28000000000000003</v>
      </c>
      <c r="D38" s="16">
        <v>0.5333</v>
      </c>
      <c r="E38" s="16">
        <v>0.08</v>
      </c>
      <c r="F38" s="16">
        <v>2.6700000000000002E-2</v>
      </c>
      <c r="G38" s="16">
        <v>1.3299999999999999E-2</v>
      </c>
      <c r="H38" s="16">
        <v>1.3299999999999999E-2</v>
      </c>
      <c r="I38" s="16">
        <v>0</v>
      </c>
      <c r="J38" s="16">
        <v>1.3299999999999999E-2</v>
      </c>
    </row>
    <row r="39" spans="1:10" x14ac:dyDescent="0.3">
      <c r="A39" s="17" t="s">
        <v>221</v>
      </c>
      <c r="B39" s="16">
        <v>0.11899999999999999</v>
      </c>
      <c r="C39" s="16">
        <v>0.36899999999999999</v>
      </c>
      <c r="D39" s="16">
        <v>0.36899999999999999</v>
      </c>
      <c r="E39" s="16">
        <v>0.13100000000000001</v>
      </c>
      <c r="F39" s="16">
        <v>0</v>
      </c>
      <c r="G39" s="16">
        <v>0</v>
      </c>
      <c r="H39" s="16">
        <v>1.1900000000000001E-2</v>
      </c>
      <c r="I39" s="16">
        <v>0</v>
      </c>
      <c r="J39" s="16">
        <v>0</v>
      </c>
    </row>
    <row r="40" spans="1:10" x14ac:dyDescent="0.3">
      <c r="A40" s="17" t="s">
        <v>222</v>
      </c>
      <c r="B40" s="16">
        <v>0.17649999999999999</v>
      </c>
      <c r="C40" s="16">
        <v>0.32350000000000001</v>
      </c>
      <c r="D40" s="16">
        <v>0.4118</v>
      </c>
      <c r="E40" s="16">
        <v>7.3499999999999996E-2</v>
      </c>
      <c r="F40" s="16">
        <v>0</v>
      </c>
      <c r="G40" s="16">
        <v>0</v>
      </c>
      <c r="H40" s="16">
        <v>0</v>
      </c>
      <c r="I40" s="16">
        <v>1.47E-2</v>
      </c>
      <c r="J40" s="16">
        <v>0</v>
      </c>
    </row>
    <row r="41" spans="1:10" x14ac:dyDescent="0.3">
      <c r="A41" s="17" t="s">
        <v>223</v>
      </c>
      <c r="B41" s="16">
        <v>7.2499999999999995E-2</v>
      </c>
      <c r="C41" s="16">
        <v>0.26090000000000002</v>
      </c>
      <c r="D41" s="16">
        <v>0.4783</v>
      </c>
      <c r="E41" s="16">
        <v>0.1014</v>
      </c>
      <c r="F41" s="16">
        <v>2.9000000000000001E-2</v>
      </c>
      <c r="G41" s="16">
        <v>2.9000000000000001E-2</v>
      </c>
      <c r="H41" s="16">
        <v>0</v>
      </c>
      <c r="I41" s="16">
        <v>0</v>
      </c>
      <c r="J41" s="16">
        <v>2.9000000000000001E-2</v>
      </c>
    </row>
    <row r="42" spans="1:10" x14ac:dyDescent="0.3">
      <c r="A42" s="17" t="s">
        <v>224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</row>
    <row r="44" spans="1:10" x14ac:dyDescent="0.3">
      <c r="A44" s="15" t="s">
        <v>281</v>
      </c>
      <c r="B44" s="16">
        <v>0.13980000000000001</v>
      </c>
      <c r="C44" s="16">
        <v>0.27610000000000001</v>
      </c>
      <c r="D44" s="16">
        <v>0.40910000000000002</v>
      </c>
      <c r="E44" s="16">
        <v>0.13639999999999999</v>
      </c>
      <c r="F44" s="16">
        <v>2.2700000000000001E-2</v>
      </c>
      <c r="G44" s="16">
        <v>6.7999999999999996E-3</v>
      </c>
      <c r="H44" s="16">
        <v>4.4999999999999997E-3</v>
      </c>
      <c r="I44" s="16">
        <v>3.3999999999999998E-3</v>
      </c>
      <c r="J44" s="16">
        <v>1.1000000000000001E-3</v>
      </c>
    </row>
    <row r="45" spans="1:10" x14ac:dyDescent="0.3">
      <c r="A45" s="17" t="s">
        <v>225</v>
      </c>
      <c r="B45" s="16">
        <v>0</v>
      </c>
      <c r="C45" s="16">
        <v>0.1429</v>
      </c>
      <c r="D45" s="16">
        <v>0.42859999999999998</v>
      </c>
      <c r="E45" s="16">
        <v>0.28570000000000001</v>
      </c>
      <c r="F45" s="16">
        <v>0.1429</v>
      </c>
      <c r="G45" s="16">
        <v>0</v>
      </c>
      <c r="H45" s="16">
        <v>0</v>
      </c>
      <c r="I45" s="16">
        <v>0</v>
      </c>
      <c r="J45" s="16">
        <v>0</v>
      </c>
    </row>
    <row r="46" spans="1:10" x14ac:dyDescent="0.3">
      <c r="A46" s="17" t="s">
        <v>226</v>
      </c>
      <c r="B46" s="16">
        <v>0.5</v>
      </c>
      <c r="C46" s="16">
        <v>0.5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</row>
    <row r="47" spans="1:10" x14ac:dyDescent="0.3">
      <c r="A47" s="17" t="s">
        <v>227</v>
      </c>
      <c r="B47" s="16">
        <v>8.6999999999999994E-2</v>
      </c>
      <c r="C47" s="16">
        <v>0.13039999999999999</v>
      </c>
      <c r="D47" s="16">
        <v>0.43480000000000002</v>
      </c>
      <c r="E47" s="16">
        <v>0.30430000000000001</v>
      </c>
      <c r="F47" s="16">
        <v>4.3499999999999997E-2</v>
      </c>
      <c r="G47" s="16">
        <v>0</v>
      </c>
      <c r="H47" s="16">
        <v>0</v>
      </c>
      <c r="I47" s="16">
        <v>0</v>
      </c>
      <c r="J47" s="16">
        <v>0</v>
      </c>
    </row>
    <row r="48" spans="1:10" x14ac:dyDescent="0.3">
      <c r="A48" s="17" t="s">
        <v>228</v>
      </c>
      <c r="B48" s="16">
        <v>0.125</v>
      </c>
      <c r="C48" s="16">
        <v>0.125</v>
      </c>
      <c r="D48" s="16">
        <v>0.25</v>
      </c>
      <c r="E48" s="16">
        <v>0.5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1:10" x14ac:dyDescent="0.3">
      <c r="A49" s="17" t="s">
        <v>229</v>
      </c>
      <c r="B49" s="16">
        <v>0.1</v>
      </c>
      <c r="C49" s="16">
        <v>0.2286</v>
      </c>
      <c r="D49" s="16">
        <v>0.6</v>
      </c>
      <c r="E49" s="16">
        <v>2.86E-2</v>
      </c>
      <c r="F49" s="16">
        <v>1.43E-2</v>
      </c>
      <c r="G49" s="16">
        <v>1.43E-2</v>
      </c>
      <c r="H49" s="16">
        <v>0</v>
      </c>
      <c r="I49" s="16">
        <v>1.43E-2</v>
      </c>
      <c r="J49" s="16">
        <v>0</v>
      </c>
    </row>
    <row r="50" spans="1:10" x14ac:dyDescent="0.3">
      <c r="A50" s="17" t="s">
        <v>230</v>
      </c>
      <c r="B50" s="16">
        <v>0.17019999999999999</v>
      </c>
      <c r="C50" s="16">
        <v>0.39889999999999998</v>
      </c>
      <c r="D50" s="16">
        <v>0.34039999999999998</v>
      </c>
      <c r="E50" s="16">
        <v>6.3799999999999996E-2</v>
      </c>
      <c r="F50" s="16">
        <v>1.06E-2</v>
      </c>
      <c r="G50" s="16">
        <v>5.3E-3</v>
      </c>
      <c r="H50" s="16">
        <v>1.06E-2</v>
      </c>
      <c r="I50" s="16">
        <v>0</v>
      </c>
      <c r="J50" s="16">
        <v>0</v>
      </c>
    </row>
    <row r="51" spans="1:10" x14ac:dyDescent="0.3">
      <c r="A51" s="17" t="s">
        <v>231</v>
      </c>
      <c r="B51" s="16">
        <v>0.1802</v>
      </c>
      <c r="C51" s="16">
        <v>0.31530000000000002</v>
      </c>
      <c r="D51" s="16">
        <v>0.31530000000000002</v>
      </c>
      <c r="E51" s="16">
        <v>0.1171</v>
      </c>
      <c r="F51" s="16">
        <v>1.7999999999999999E-2</v>
      </c>
      <c r="G51" s="16">
        <v>2.7E-2</v>
      </c>
      <c r="H51" s="16">
        <v>8.9999999999999993E-3</v>
      </c>
      <c r="I51" s="16">
        <v>1.7999999999999999E-2</v>
      </c>
      <c r="J51" s="16">
        <v>0</v>
      </c>
    </row>
    <row r="52" spans="1:10" x14ac:dyDescent="0.3">
      <c r="A52" s="17" t="s">
        <v>232</v>
      </c>
      <c r="B52" s="16">
        <v>1.47E-2</v>
      </c>
      <c r="C52" s="16">
        <v>0.23530000000000001</v>
      </c>
      <c r="D52" s="16">
        <v>0.61760000000000004</v>
      </c>
      <c r="E52" s="16">
        <v>8.8200000000000001E-2</v>
      </c>
      <c r="F52" s="16">
        <v>4.41E-2</v>
      </c>
      <c r="G52" s="16">
        <v>0</v>
      </c>
      <c r="H52" s="16">
        <v>0</v>
      </c>
      <c r="I52" s="16">
        <v>0</v>
      </c>
      <c r="J52" s="16">
        <v>0</v>
      </c>
    </row>
    <row r="53" spans="1:10" x14ac:dyDescent="0.3">
      <c r="A53" s="17" t="s">
        <v>233</v>
      </c>
      <c r="B53" s="16">
        <v>0</v>
      </c>
      <c r="C53" s="16">
        <v>0</v>
      </c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0" x14ac:dyDescent="0.3">
      <c r="A54" s="17" t="s">
        <v>234</v>
      </c>
      <c r="B54" s="16">
        <v>0.23080000000000001</v>
      </c>
      <c r="C54" s="16">
        <v>0.23780000000000001</v>
      </c>
      <c r="D54" s="16">
        <v>0.41260000000000002</v>
      </c>
      <c r="E54" s="16">
        <v>9.7900000000000001E-2</v>
      </c>
      <c r="F54" s="16">
        <v>1.4E-2</v>
      </c>
      <c r="G54" s="16">
        <v>0</v>
      </c>
      <c r="H54" s="16">
        <v>0</v>
      </c>
      <c r="I54" s="16">
        <v>0</v>
      </c>
      <c r="J54" s="16">
        <v>7.0000000000000001E-3</v>
      </c>
    </row>
    <row r="55" spans="1:10" x14ac:dyDescent="0.3">
      <c r="A55" s="17" t="s">
        <v>181</v>
      </c>
      <c r="B55" s="16">
        <v>0.1042</v>
      </c>
      <c r="C55" s="16">
        <v>0.1719</v>
      </c>
      <c r="D55" s="16">
        <v>0.39579999999999999</v>
      </c>
      <c r="E55" s="16">
        <v>0.29170000000000001</v>
      </c>
      <c r="F55" s="16">
        <v>3.1199999999999999E-2</v>
      </c>
      <c r="G55" s="16">
        <v>5.1999999999999998E-3</v>
      </c>
      <c r="H55" s="16">
        <v>0</v>
      </c>
      <c r="I55" s="16">
        <v>0</v>
      </c>
      <c r="J55" s="16">
        <v>0</v>
      </c>
    </row>
    <row r="56" spans="1:10" x14ac:dyDescent="0.3">
      <c r="A56" s="17" t="s">
        <v>235</v>
      </c>
      <c r="B56" s="16">
        <v>0.5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0.5</v>
      </c>
      <c r="I56" s="16">
        <v>0</v>
      </c>
      <c r="J56" s="16">
        <v>0</v>
      </c>
    </row>
    <row r="57" spans="1:10" x14ac:dyDescent="0.3">
      <c r="A57" s="17" t="s">
        <v>236</v>
      </c>
      <c r="B57" s="16">
        <v>7.6899999999999996E-2</v>
      </c>
      <c r="C57" s="16">
        <v>0.43080000000000002</v>
      </c>
      <c r="D57" s="16">
        <v>0.4</v>
      </c>
      <c r="E57" s="16">
        <v>6.1499999999999999E-2</v>
      </c>
      <c r="F57" s="16">
        <v>3.0800000000000001E-2</v>
      </c>
      <c r="G57" s="16">
        <v>0</v>
      </c>
      <c r="H57" s="16">
        <v>0</v>
      </c>
      <c r="I57" s="16">
        <v>0</v>
      </c>
      <c r="J57" s="16">
        <v>0</v>
      </c>
    </row>
    <row r="59" spans="1:10" x14ac:dyDescent="0.3">
      <c r="A59" s="15" t="s">
        <v>282</v>
      </c>
      <c r="B59" s="16">
        <v>7.6899999999999996E-2</v>
      </c>
      <c r="C59" s="16">
        <v>0.3231</v>
      </c>
      <c r="D59" s="16">
        <v>0.33850000000000002</v>
      </c>
      <c r="E59" s="16">
        <v>0.15379999999999999</v>
      </c>
      <c r="F59" s="16">
        <v>7.6899999999999996E-2</v>
      </c>
      <c r="G59" s="16">
        <v>0</v>
      </c>
      <c r="H59" s="16">
        <v>1.54E-2</v>
      </c>
      <c r="I59" s="16">
        <v>0</v>
      </c>
      <c r="J59" s="16">
        <v>1.54E-2</v>
      </c>
    </row>
    <row r="60" spans="1:10" x14ac:dyDescent="0.3">
      <c r="A60" s="17" t="s">
        <v>237</v>
      </c>
      <c r="B60" s="16">
        <v>8.1100000000000005E-2</v>
      </c>
      <c r="C60" s="16">
        <v>0.27029999999999998</v>
      </c>
      <c r="D60" s="16">
        <v>0.35139999999999999</v>
      </c>
      <c r="E60" s="16">
        <v>0.1351</v>
      </c>
      <c r="F60" s="16">
        <v>0.1351</v>
      </c>
      <c r="G60" s="16">
        <v>0</v>
      </c>
      <c r="H60" s="16">
        <v>2.7E-2</v>
      </c>
      <c r="I60" s="16">
        <v>0</v>
      </c>
      <c r="J60" s="16">
        <v>0</v>
      </c>
    </row>
    <row r="61" spans="1:10" x14ac:dyDescent="0.3">
      <c r="A61" s="17" t="s">
        <v>238</v>
      </c>
      <c r="B61" s="16">
        <v>7.1400000000000005E-2</v>
      </c>
      <c r="C61" s="16">
        <v>0.39290000000000003</v>
      </c>
      <c r="D61" s="16">
        <v>0.32140000000000002</v>
      </c>
      <c r="E61" s="16">
        <v>0.17860000000000001</v>
      </c>
      <c r="F61" s="16">
        <v>0</v>
      </c>
      <c r="G61" s="16">
        <v>0</v>
      </c>
      <c r="H61" s="16">
        <v>0</v>
      </c>
      <c r="I61" s="16">
        <v>0</v>
      </c>
      <c r="J61" s="16">
        <v>3.5700000000000003E-2</v>
      </c>
    </row>
    <row r="63" spans="1:10" x14ac:dyDescent="0.3">
      <c r="A63" s="15" t="s">
        <v>283</v>
      </c>
      <c r="B63" s="16">
        <v>3.27E-2</v>
      </c>
      <c r="C63" s="16">
        <v>0.2122</v>
      </c>
      <c r="D63" s="16">
        <v>0.57140000000000002</v>
      </c>
      <c r="E63" s="16">
        <v>0.1429</v>
      </c>
      <c r="F63" s="16">
        <v>3.6700000000000003E-2</v>
      </c>
      <c r="G63" s="16">
        <v>0</v>
      </c>
      <c r="H63" s="16">
        <v>0</v>
      </c>
      <c r="I63" s="16">
        <v>0</v>
      </c>
      <c r="J63" s="16">
        <v>4.1000000000000003E-3</v>
      </c>
    </row>
    <row r="64" spans="1:10" x14ac:dyDescent="0.3">
      <c r="A64" s="17" t="s">
        <v>239</v>
      </c>
      <c r="B64" s="16">
        <v>8.5699999999999998E-2</v>
      </c>
      <c r="C64" s="16">
        <v>0.4</v>
      </c>
      <c r="D64" s="16">
        <v>0.45710000000000001</v>
      </c>
      <c r="E64" s="16">
        <v>5.7099999999999998E-2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1:10" x14ac:dyDescent="0.3">
      <c r="A65" s="17" t="s">
        <v>240</v>
      </c>
      <c r="B65" s="16">
        <v>3.0300000000000001E-2</v>
      </c>
      <c r="C65" s="16">
        <v>0.1212</v>
      </c>
      <c r="D65" s="16">
        <v>0.72729999999999995</v>
      </c>
      <c r="E65" s="16">
        <v>0.1212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</row>
    <row r="66" spans="1:10" x14ac:dyDescent="0.3">
      <c r="A66" s="17" t="s">
        <v>241</v>
      </c>
      <c r="B66" s="16">
        <v>0</v>
      </c>
      <c r="C66" s="16">
        <v>0.5</v>
      </c>
      <c r="D66" s="16">
        <v>0.375</v>
      </c>
      <c r="E66" s="16">
        <v>0.125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</row>
    <row r="67" spans="1:10" x14ac:dyDescent="0.3">
      <c r="A67" s="17" t="s">
        <v>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</row>
    <row r="68" spans="1:10" x14ac:dyDescent="0.3">
      <c r="A68" s="17" t="s">
        <v>242</v>
      </c>
      <c r="B68" s="16">
        <v>3.5099999999999999E-2</v>
      </c>
      <c r="C68" s="16">
        <v>8.77E-2</v>
      </c>
      <c r="D68" s="16">
        <v>0.63160000000000005</v>
      </c>
      <c r="E68" s="16">
        <v>0.193</v>
      </c>
      <c r="F68" s="16">
        <v>5.2600000000000001E-2</v>
      </c>
      <c r="G68" s="16">
        <v>0</v>
      </c>
      <c r="H68" s="16">
        <v>0</v>
      </c>
      <c r="I68" s="16">
        <v>0</v>
      </c>
      <c r="J68" s="16">
        <v>0</v>
      </c>
    </row>
    <row r="69" spans="1:10" x14ac:dyDescent="0.3">
      <c r="A69" s="17" t="s">
        <v>243</v>
      </c>
      <c r="B69" s="16">
        <v>0</v>
      </c>
      <c r="C69" s="16">
        <v>0.16669999999999999</v>
      </c>
      <c r="D69" s="16">
        <v>0.66669999999999996</v>
      </c>
      <c r="E69" s="16">
        <v>0.1111</v>
      </c>
      <c r="F69" s="16">
        <v>5.5599999999999997E-2</v>
      </c>
      <c r="G69" s="16">
        <v>0</v>
      </c>
      <c r="H69" s="16">
        <v>0</v>
      </c>
      <c r="I69" s="16">
        <v>0</v>
      </c>
      <c r="J69" s="16">
        <v>0</v>
      </c>
    </row>
    <row r="70" spans="1:10" x14ac:dyDescent="0.3">
      <c r="A70" s="17" t="s">
        <v>244</v>
      </c>
      <c r="B70" s="16">
        <v>3.9199999999999999E-2</v>
      </c>
      <c r="C70" s="16">
        <v>3.9199999999999999E-2</v>
      </c>
      <c r="D70" s="16">
        <v>0.64710000000000001</v>
      </c>
      <c r="E70" s="16">
        <v>0.1961</v>
      </c>
      <c r="F70" s="16">
        <v>5.8799999999999998E-2</v>
      </c>
      <c r="G70" s="16">
        <v>0</v>
      </c>
      <c r="H70" s="16">
        <v>0</v>
      </c>
      <c r="I70" s="16">
        <v>0</v>
      </c>
      <c r="J70" s="16">
        <v>1.9599999999999999E-2</v>
      </c>
    </row>
    <row r="71" spans="1:10" x14ac:dyDescent="0.3">
      <c r="A71" s="17" t="s">
        <v>245</v>
      </c>
      <c r="B71" s="16">
        <v>0</v>
      </c>
      <c r="C71" s="16">
        <v>0.44440000000000002</v>
      </c>
      <c r="D71" s="16">
        <v>0.37040000000000001</v>
      </c>
      <c r="E71" s="16">
        <v>0.1111</v>
      </c>
      <c r="F71" s="16">
        <v>7.4099999999999999E-2</v>
      </c>
      <c r="G71" s="16">
        <v>0</v>
      </c>
      <c r="H71" s="16">
        <v>0</v>
      </c>
      <c r="I71" s="16">
        <v>0</v>
      </c>
      <c r="J71" s="16">
        <v>0</v>
      </c>
    </row>
    <row r="73" spans="1:10" x14ac:dyDescent="0.3">
      <c r="A73" s="15" t="s">
        <v>284</v>
      </c>
      <c r="B73" s="16">
        <v>4.07E-2</v>
      </c>
      <c r="C73" s="16">
        <v>8.0100000000000005E-2</v>
      </c>
      <c r="D73" s="16">
        <v>0.35289999999999999</v>
      </c>
      <c r="E73" s="16">
        <v>0.36599999999999999</v>
      </c>
      <c r="F73" s="16">
        <v>0.1065</v>
      </c>
      <c r="G73" s="16">
        <v>3.3500000000000002E-2</v>
      </c>
      <c r="H73" s="16">
        <v>4.7999999999999996E-3</v>
      </c>
      <c r="I73" s="16">
        <v>6.0000000000000001E-3</v>
      </c>
      <c r="J73" s="16">
        <v>9.5999999999999992E-3</v>
      </c>
    </row>
    <row r="74" spans="1:10" x14ac:dyDescent="0.3">
      <c r="A74" s="17" t="s">
        <v>246</v>
      </c>
      <c r="B74" s="16">
        <v>2.4400000000000002E-2</v>
      </c>
      <c r="C74" s="16">
        <v>0.14630000000000001</v>
      </c>
      <c r="D74" s="16">
        <v>0.51219999999999999</v>
      </c>
      <c r="E74" s="16">
        <v>0.2195</v>
      </c>
      <c r="F74" s="16">
        <v>4.8800000000000003E-2</v>
      </c>
      <c r="G74" s="16">
        <v>2.4400000000000002E-2</v>
      </c>
      <c r="H74" s="16">
        <v>0</v>
      </c>
      <c r="I74" s="16">
        <v>0</v>
      </c>
      <c r="J74" s="16">
        <v>2.4400000000000002E-2</v>
      </c>
    </row>
    <row r="75" spans="1:10" x14ac:dyDescent="0.3">
      <c r="A75" s="17" t="s">
        <v>18</v>
      </c>
      <c r="B75" s="16">
        <v>0.1341</v>
      </c>
      <c r="C75" s="16">
        <v>9.7600000000000006E-2</v>
      </c>
      <c r="D75" s="16">
        <v>0.3049</v>
      </c>
      <c r="E75" s="16">
        <v>0.32929999999999998</v>
      </c>
      <c r="F75" s="16">
        <v>0.10979999999999999</v>
      </c>
      <c r="G75" s="16">
        <v>2.4400000000000002E-2</v>
      </c>
      <c r="H75" s="16">
        <v>0</v>
      </c>
      <c r="I75" s="16">
        <v>0</v>
      </c>
      <c r="J75" s="16">
        <v>0</v>
      </c>
    </row>
    <row r="76" spans="1:10" x14ac:dyDescent="0.3">
      <c r="A76" s="17" t="s">
        <v>247</v>
      </c>
      <c r="B76" s="16">
        <v>0</v>
      </c>
      <c r="C76" s="16">
        <v>6.25E-2</v>
      </c>
      <c r="D76" s="16">
        <v>0.21879999999999999</v>
      </c>
      <c r="E76" s="16">
        <v>0.625</v>
      </c>
      <c r="F76" s="16">
        <v>6.25E-2</v>
      </c>
      <c r="G76" s="16">
        <v>3.1199999999999999E-2</v>
      </c>
      <c r="H76" s="16">
        <v>0</v>
      </c>
      <c r="I76" s="16">
        <v>0</v>
      </c>
      <c r="J76" s="16">
        <v>0</v>
      </c>
    </row>
    <row r="77" spans="1:10" x14ac:dyDescent="0.3">
      <c r="A77" s="17" t="s">
        <v>248</v>
      </c>
      <c r="B77" s="16">
        <v>0.125</v>
      </c>
      <c r="C77" s="16">
        <v>4.1700000000000001E-2</v>
      </c>
      <c r="D77" s="16">
        <v>0.54169999999999996</v>
      </c>
      <c r="E77" s="16">
        <v>0.29170000000000001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</row>
    <row r="78" spans="1:10" x14ac:dyDescent="0.3">
      <c r="A78" s="17" t="s">
        <v>19</v>
      </c>
      <c r="B78" s="16">
        <v>3.95E-2</v>
      </c>
      <c r="C78" s="16">
        <v>3.95E-2</v>
      </c>
      <c r="D78" s="16">
        <v>0.3553</v>
      </c>
      <c r="E78" s="16">
        <v>0.3947</v>
      </c>
      <c r="F78" s="16">
        <v>0.13159999999999999</v>
      </c>
      <c r="G78" s="16">
        <v>2.63E-2</v>
      </c>
      <c r="H78" s="16">
        <v>0</v>
      </c>
      <c r="I78" s="16">
        <v>0</v>
      </c>
      <c r="J78" s="16">
        <v>1.32E-2</v>
      </c>
    </row>
    <row r="79" spans="1:10" x14ac:dyDescent="0.3">
      <c r="A79" s="17" t="s">
        <v>249</v>
      </c>
      <c r="B79" s="16">
        <v>0</v>
      </c>
      <c r="C79" s="16">
        <v>0</v>
      </c>
      <c r="D79" s="16">
        <v>1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</row>
    <row r="80" spans="1:10" x14ac:dyDescent="0.3">
      <c r="A80" s="17" t="s">
        <v>250</v>
      </c>
      <c r="B80" s="16">
        <v>0</v>
      </c>
      <c r="C80" s="16">
        <v>0</v>
      </c>
      <c r="D80" s="16">
        <v>0.78569999999999995</v>
      </c>
      <c r="E80" s="16">
        <v>0.1429</v>
      </c>
      <c r="F80" s="16">
        <v>0</v>
      </c>
      <c r="G80" s="16">
        <v>0</v>
      </c>
      <c r="H80" s="16">
        <v>0</v>
      </c>
      <c r="I80" s="16">
        <v>0</v>
      </c>
      <c r="J80" s="16">
        <v>7.1400000000000005E-2</v>
      </c>
    </row>
    <row r="81" spans="1:10" x14ac:dyDescent="0.3">
      <c r="A81" s="17" t="s">
        <v>251</v>
      </c>
      <c r="B81" s="16">
        <v>3.3300000000000003E-2</v>
      </c>
      <c r="C81" s="16">
        <v>0</v>
      </c>
      <c r="D81" s="16">
        <v>0.33329999999999999</v>
      </c>
      <c r="E81" s="16">
        <v>0.5</v>
      </c>
      <c r="F81" s="16">
        <v>0.1333</v>
      </c>
      <c r="G81" s="16">
        <v>0</v>
      </c>
      <c r="H81" s="16">
        <v>0</v>
      </c>
      <c r="I81" s="16">
        <v>0</v>
      </c>
      <c r="J81" s="16">
        <v>0</v>
      </c>
    </row>
    <row r="82" spans="1:10" x14ac:dyDescent="0.3">
      <c r="A82" s="17" t="s">
        <v>252</v>
      </c>
      <c r="B82" s="16">
        <v>4.1700000000000001E-2</v>
      </c>
      <c r="C82" s="16">
        <v>8.3299999999999999E-2</v>
      </c>
      <c r="D82" s="16">
        <v>0.41670000000000001</v>
      </c>
      <c r="E82" s="16">
        <v>0.25</v>
      </c>
      <c r="F82" s="16">
        <v>0.125</v>
      </c>
      <c r="G82" s="16">
        <v>4.1700000000000001E-2</v>
      </c>
      <c r="H82" s="16">
        <v>0</v>
      </c>
      <c r="I82" s="16">
        <v>4.1700000000000001E-2</v>
      </c>
      <c r="J82" s="16">
        <v>0</v>
      </c>
    </row>
    <row r="83" spans="1:10" x14ac:dyDescent="0.3">
      <c r="A83" s="17" t="s">
        <v>20</v>
      </c>
      <c r="B83" s="16">
        <v>2.5999999999999999E-2</v>
      </c>
      <c r="C83" s="16">
        <v>7.7899999999999997E-2</v>
      </c>
      <c r="D83" s="16">
        <v>0.42859999999999998</v>
      </c>
      <c r="E83" s="16">
        <v>0.29870000000000002</v>
      </c>
      <c r="F83" s="16">
        <v>0.1169</v>
      </c>
      <c r="G83" s="16">
        <v>2.5999999999999999E-2</v>
      </c>
      <c r="H83" s="16">
        <v>0</v>
      </c>
      <c r="I83" s="16">
        <v>0</v>
      </c>
      <c r="J83" s="16">
        <v>2.5999999999999999E-2</v>
      </c>
    </row>
    <row r="84" spans="1:10" x14ac:dyDescent="0.3">
      <c r="A84" s="17" t="s">
        <v>21</v>
      </c>
      <c r="B84" s="16">
        <v>5.3800000000000001E-2</v>
      </c>
      <c r="C84" s="16">
        <v>9.6799999999999997E-2</v>
      </c>
      <c r="D84" s="16">
        <v>0.18279999999999999</v>
      </c>
      <c r="E84" s="16">
        <v>0.39779999999999999</v>
      </c>
      <c r="F84" s="16">
        <v>9.6799999999999997E-2</v>
      </c>
      <c r="G84" s="16">
        <v>7.5300000000000006E-2</v>
      </c>
      <c r="H84" s="16">
        <v>2.1499999999999998E-2</v>
      </c>
      <c r="I84" s="16">
        <v>4.2999999999999997E-2</v>
      </c>
      <c r="J84" s="16">
        <v>3.2300000000000002E-2</v>
      </c>
    </row>
    <row r="85" spans="1:10" x14ac:dyDescent="0.3">
      <c r="A85" s="17" t="s">
        <v>253</v>
      </c>
      <c r="B85" s="16">
        <v>0</v>
      </c>
      <c r="C85" s="16">
        <v>0</v>
      </c>
      <c r="D85" s="16">
        <v>0.25</v>
      </c>
      <c r="E85" s="16">
        <v>0.5</v>
      </c>
      <c r="F85" s="16">
        <v>0.25</v>
      </c>
      <c r="G85" s="16">
        <v>0</v>
      </c>
      <c r="H85" s="16">
        <v>0</v>
      </c>
      <c r="I85" s="16">
        <v>0</v>
      </c>
      <c r="J85" s="16">
        <v>0</v>
      </c>
    </row>
    <row r="86" spans="1:10" x14ac:dyDescent="0.3">
      <c r="A86" s="17" t="s">
        <v>254</v>
      </c>
      <c r="B86" s="16">
        <v>0</v>
      </c>
      <c r="C86" s="16">
        <v>0.14810000000000001</v>
      </c>
      <c r="D86" s="16">
        <v>0.44440000000000002</v>
      </c>
      <c r="E86" s="16">
        <v>0.40739999999999998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</row>
    <row r="87" spans="1:10" x14ac:dyDescent="0.3">
      <c r="A87" s="17" t="s">
        <v>255</v>
      </c>
      <c r="B87" s="16">
        <v>0</v>
      </c>
      <c r="C87" s="16">
        <v>0.20830000000000001</v>
      </c>
      <c r="D87" s="16">
        <v>0.54169999999999996</v>
      </c>
      <c r="E87" s="16">
        <v>0.25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</row>
    <row r="88" spans="1:10" x14ac:dyDescent="0.3">
      <c r="A88" s="17" t="s">
        <v>256</v>
      </c>
      <c r="B88" s="16">
        <v>0</v>
      </c>
      <c r="C88" s="16">
        <v>0.29170000000000001</v>
      </c>
      <c r="D88" s="16">
        <v>0.54169999999999996</v>
      </c>
      <c r="E88" s="16">
        <v>0.125</v>
      </c>
      <c r="F88" s="16">
        <v>0</v>
      </c>
      <c r="G88" s="16">
        <v>4.1700000000000001E-2</v>
      </c>
      <c r="H88" s="16">
        <v>0</v>
      </c>
      <c r="I88" s="16">
        <v>0</v>
      </c>
      <c r="J88" s="16">
        <v>0</v>
      </c>
    </row>
    <row r="89" spans="1:10" x14ac:dyDescent="0.3">
      <c r="A89" s="17" t="s">
        <v>22</v>
      </c>
      <c r="B89" s="16">
        <v>4.3799999999999999E-2</v>
      </c>
      <c r="C89" s="16">
        <v>7.2999999999999995E-2</v>
      </c>
      <c r="D89" s="16">
        <v>0.32119999999999999</v>
      </c>
      <c r="E89" s="16">
        <v>0.33579999999999999</v>
      </c>
      <c r="F89" s="16">
        <v>0.14599999999999999</v>
      </c>
      <c r="G89" s="16">
        <v>6.5699999999999995E-2</v>
      </c>
      <c r="H89" s="16">
        <v>1.46E-2</v>
      </c>
      <c r="I89" s="16">
        <v>0</v>
      </c>
      <c r="J89" s="16">
        <v>0</v>
      </c>
    </row>
    <row r="90" spans="1:10" x14ac:dyDescent="0.3">
      <c r="A90" s="17" t="s">
        <v>23</v>
      </c>
      <c r="B90" s="16">
        <v>9.1000000000000004E-3</v>
      </c>
      <c r="C90" s="16">
        <v>3.6400000000000002E-2</v>
      </c>
      <c r="D90" s="16">
        <v>0.3</v>
      </c>
      <c r="E90" s="16">
        <v>0.4909</v>
      </c>
      <c r="F90" s="16">
        <v>0.14549999999999999</v>
      </c>
      <c r="G90" s="16">
        <v>1.8200000000000001E-2</v>
      </c>
      <c r="H90" s="16">
        <v>0</v>
      </c>
      <c r="I90" s="16">
        <v>0</v>
      </c>
      <c r="J90" s="16">
        <v>0</v>
      </c>
    </row>
    <row r="92" spans="1:10" x14ac:dyDescent="0.3">
      <c r="A92" s="15" t="s">
        <v>285</v>
      </c>
      <c r="B92" s="16">
        <v>0.14360000000000001</v>
      </c>
      <c r="C92" s="16">
        <v>0.2228</v>
      </c>
      <c r="D92" s="16">
        <v>0.505</v>
      </c>
      <c r="E92" s="16">
        <v>9.4100000000000003E-2</v>
      </c>
      <c r="F92" s="16">
        <v>1.9800000000000002E-2</v>
      </c>
      <c r="G92" s="16">
        <v>9.9000000000000008E-3</v>
      </c>
      <c r="H92" s="16">
        <v>0</v>
      </c>
      <c r="I92" s="16">
        <v>0</v>
      </c>
      <c r="J92" s="16">
        <v>5.0000000000000001E-3</v>
      </c>
    </row>
    <row r="93" spans="1:10" x14ac:dyDescent="0.3">
      <c r="A93" s="17" t="s">
        <v>257</v>
      </c>
      <c r="B93" s="16">
        <v>0</v>
      </c>
      <c r="C93" s="16">
        <v>0.25</v>
      </c>
      <c r="D93" s="16">
        <v>0.33329999999999999</v>
      </c>
      <c r="E93" s="16">
        <v>0.33329999999999999</v>
      </c>
      <c r="F93" s="16">
        <v>0</v>
      </c>
      <c r="G93" s="16">
        <v>8.3299999999999999E-2</v>
      </c>
      <c r="H93" s="16">
        <v>0</v>
      </c>
      <c r="I93" s="16">
        <v>0</v>
      </c>
      <c r="J93" s="16">
        <v>0</v>
      </c>
    </row>
    <row r="94" spans="1:10" x14ac:dyDescent="0.3">
      <c r="A94" s="17" t="s">
        <v>258</v>
      </c>
      <c r="B94" s="16">
        <v>0</v>
      </c>
      <c r="C94" s="16">
        <v>0</v>
      </c>
      <c r="D94" s="16">
        <v>1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</row>
    <row r="95" spans="1:10" x14ac:dyDescent="0.3">
      <c r="A95" s="17" t="s">
        <v>259</v>
      </c>
      <c r="B95" s="16">
        <v>0.42859999999999998</v>
      </c>
      <c r="C95" s="16">
        <v>0.28570000000000001</v>
      </c>
      <c r="D95" s="16">
        <v>0.28570000000000001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</row>
    <row r="96" spans="1:10" x14ac:dyDescent="0.3">
      <c r="A96" s="17" t="s">
        <v>260</v>
      </c>
      <c r="B96" s="16">
        <v>0.33329999999999999</v>
      </c>
      <c r="C96" s="16">
        <v>0.5</v>
      </c>
      <c r="D96" s="16">
        <v>0.16669999999999999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</row>
    <row r="97" spans="1:10" x14ac:dyDescent="0.3">
      <c r="A97" s="17" t="s">
        <v>261</v>
      </c>
      <c r="B97" s="16">
        <v>0.33329999999999999</v>
      </c>
      <c r="C97" s="16">
        <v>0.5</v>
      </c>
      <c r="D97" s="16">
        <v>0</v>
      </c>
      <c r="E97" s="16">
        <v>0.16669999999999999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</row>
    <row r="98" spans="1:10" x14ac:dyDescent="0.3">
      <c r="A98" s="17" t="s">
        <v>262</v>
      </c>
      <c r="B98" s="16">
        <v>0.1</v>
      </c>
      <c r="C98" s="16">
        <v>0.3</v>
      </c>
      <c r="D98" s="16">
        <v>0.4</v>
      </c>
      <c r="E98" s="16">
        <v>0</v>
      </c>
      <c r="F98" s="16">
        <v>0.1</v>
      </c>
      <c r="G98" s="16">
        <v>0.1</v>
      </c>
      <c r="H98" s="16">
        <v>0</v>
      </c>
      <c r="I98" s="16">
        <v>0</v>
      </c>
      <c r="J98" s="16">
        <v>0</v>
      </c>
    </row>
    <row r="99" spans="1:10" x14ac:dyDescent="0.3">
      <c r="A99" s="17" t="s">
        <v>263</v>
      </c>
      <c r="B99" s="16">
        <v>0.1429</v>
      </c>
      <c r="C99" s="16">
        <v>0.28570000000000001</v>
      </c>
      <c r="D99" s="16">
        <v>0.57140000000000002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</row>
    <row r="100" spans="1:10" x14ac:dyDescent="0.3">
      <c r="A100" s="17" t="s">
        <v>264</v>
      </c>
      <c r="B100" s="16">
        <v>0.15379999999999999</v>
      </c>
      <c r="C100" s="16">
        <v>7.6899999999999996E-2</v>
      </c>
      <c r="D100" s="16">
        <v>0.53849999999999998</v>
      </c>
      <c r="E100" s="16">
        <v>0.15379999999999999</v>
      </c>
      <c r="F100" s="16">
        <v>7.6899999999999996E-2</v>
      </c>
      <c r="G100" s="16">
        <v>0</v>
      </c>
      <c r="H100" s="16">
        <v>0</v>
      </c>
      <c r="I100" s="16">
        <v>0</v>
      </c>
      <c r="J100" s="16">
        <v>0</v>
      </c>
    </row>
    <row r="101" spans="1:10" x14ac:dyDescent="0.3">
      <c r="A101" s="17" t="s">
        <v>265</v>
      </c>
      <c r="B101" s="16">
        <v>0.193</v>
      </c>
      <c r="C101" s="16">
        <v>0.12280000000000001</v>
      </c>
      <c r="D101" s="16">
        <v>0.61399999999999999</v>
      </c>
      <c r="E101" s="16">
        <v>3.5099999999999999E-2</v>
      </c>
      <c r="F101" s="16">
        <v>1.7500000000000002E-2</v>
      </c>
      <c r="G101" s="16">
        <v>0</v>
      </c>
      <c r="H101" s="16">
        <v>0</v>
      </c>
      <c r="I101" s="16">
        <v>0</v>
      </c>
      <c r="J101" s="16">
        <v>1.7500000000000002E-2</v>
      </c>
    </row>
    <row r="102" spans="1:10" x14ac:dyDescent="0.3">
      <c r="A102" s="17" t="s">
        <v>266</v>
      </c>
      <c r="B102" s="16">
        <v>0</v>
      </c>
      <c r="C102" s="16">
        <v>0</v>
      </c>
      <c r="D102" s="16">
        <v>0.5</v>
      </c>
      <c r="E102" s="16">
        <v>0</v>
      </c>
      <c r="F102" s="16">
        <v>0.5</v>
      </c>
      <c r="G102" s="16">
        <v>0</v>
      </c>
      <c r="H102" s="16">
        <v>0</v>
      </c>
      <c r="I102" s="16">
        <v>0</v>
      </c>
      <c r="J102" s="16">
        <v>0</v>
      </c>
    </row>
    <row r="103" spans="1:10" x14ac:dyDescent="0.3">
      <c r="A103" s="17" t="s">
        <v>267</v>
      </c>
      <c r="B103" s="16">
        <v>0.375</v>
      </c>
      <c r="C103" s="16">
        <v>0.125</v>
      </c>
      <c r="D103" s="16">
        <v>0.5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</row>
    <row r="104" spans="1:10" x14ac:dyDescent="0.3">
      <c r="A104" s="17" t="s">
        <v>268</v>
      </c>
      <c r="B104" s="16">
        <v>0.33329999999999999</v>
      </c>
      <c r="C104" s="16">
        <v>0.44440000000000002</v>
      </c>
      <c r="D104" s="16">
        <v>0.1111</v>
      </c>
      <c r="E104" s="16">
        <v>0.1111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</row>
    <row r="105" spans="1:10" x14ac:dyDescent="0.3">
      <c r="A105" s="17" t="s">
        <v>269</v>
      </c>
      <c r="B105" s="16">
        <v>0</v>
      </c>
      <c r="C105" s="16">
        <v>0.375</v>
      </c>
      <c r="D105" s="16">
        <v>0.5</v>
      </c>
      <c r="E105" s="16">
        <v>0.125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</row>
    <row r="106" spans="1:10" x14ac:dyDescent="0.3">
      <c r="A106" s="17" t="s">
        <v>270</v>
      </c>
      <c r="B106" s="16">
        <v>0.1429</v>
      </c>
      <c r="C106" s="16">
        <v>0.28570000000000001</v>
      </c>
      <c r="D106" s="16">
        <v>0.57140000000000002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</row>
    <row r="107" spans="1:10" x14ac:dyDescent="0.3">
      <c r="A107" s="17" t="s">
        <v>271</v>
      </c>
      <c r="B107" s="16">
        <v>0</v>
      </c>
      <c r="C107" s="16">
        <v>0.18179999999999999</v>
      </c>
      <c r="D107" s="16">
        <v>0.63639999999999997</v>
      </c>
      <c r="E107" s="16">
        <v>0.18179999999999999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</row>
    <row r="108" spans="1:10" x14ac:dyDescent="0.3">
      <c r="A108" s="17" t="s">
        <v>272</v>
      </c>
      <c r="B108" s="16">
        <v>0</v>
      </c>
      <c r="C108" s="16">
        <v>0.4667</v>
      </c>
      <c r="D108" s="16">
        <v>0.5333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</row>
    <row r="109" spans="1:10" x14ac:dyDescent="0.3">
      <c r="A109" s="17" t="s">
        <v>273</v>
      </c>
      <c r="B109" s="16">
        <v>0</v>
      </c>
      <c r="C109" s="16">
        <v>8.6999999999999994E-2</v>
      </c>
      <c r="D109" s="16">
        <v>0.6522</v>
      </c>
      <c r="E109" s="16">
        <v>0.26090000000000002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</row>
    <row r="111" spans="1:10" x14ac:dyDescent="0.3">
      <c r="A111" s="15" t="s">
        <v>286</v>
      </c>
      <c r="B111" s="16">
        <v>0.13300000000000001</v>
      </c>
      <c r="C111" s="16">
        <v>0.2167</v>
      </c>
      <c r="D111" s="16">
        <v>0.47289999999999999</v>
      </c>
      <c r="E111" s="16">
        <v>0.1084</v>
      </c>
      <c r="F111" s="16">
        <v>1.4800000000000001E-2</v>
      </c>
      <c r="G111" s="16">
        <v>3.4500000000000003E-2</v>
      </c>
      <c r="H111" s="16">
        <v>0</v>
      </c>
      <c r="I111" s="16">
        <v>0</v>
      </c>
      <c r="J111" s="16">
        <v>1.9699999999999999E-2</v>
      </c>
    </row>
    <row r="112" spans="1:10" x14ac:dyDescent="0.3">
      <c r="A112" s="17" t="s">
        <v>274</v>
      </c>
      <c r="B112" s="16">
        <v>0.1333</v>
      </c>
      <c r="C112" s="16">
        <v>0.2833</v>
      </c>
      <c r="D112" s="16">
        <v>0.35</v>
      </c>
      <c r="E112" s="16">
        <v>0.2</v>
      </c>
      <c r="F112" s="16">
        <v>0</v>
      </c>
      <c r="G112" s="16">
        <v>1.67E-2</v>
      </c>
      <c r="H112" s="16">
        <v>0</v>
      </c>
      <c r="I112" s="16">
        <v>0</v>
      </c>
      <c r="J112" s="16">
        <v>1.67E-2</v>
      </c>
    </row>
    <row r="113" spans="1:10" x14ac:dyDescent="0.3">
      <c r="A113" s="17" t="s">
        <v>275</v>
      </c>
      <c r="B113" s="16">
        <v>0.1772</v>
      </c>
      <c r="C113" s="16">
        <v>0.2278</v>
      </c>
      <c r="D113" s="16">
        <v>0.53159999999999996</v>
      </c>
      <c r="E113" s="16">
        <v>2.53E-2</v>
      </c>
      <c r="F113" s="16">
        <v>1.2699999999999999E-2</v>
      </c>
      <c r="G113" s="16">
        <v>0</v>
      </c>
      <c r="H113" s="16">
        <v>0</v>
      </c>
      <c r="I113" s="16">
        <v>0</v>
      </c>
      <c r="J113" s="16">
        <v>2.53E-2</v>
      </c>
    </row>
    <row r="114" spans="1:10" x14ac:dyDescent="0.3">
      <c r="A114" s="17" t="s">
        <v>276</v>
      </c>
      <c r="B114" s="16">
        <v>7.8100000000000003E-2</v>
      </c>
      <c r="C114" s="16">
        <v>0.1406</v>
      </c>
      <c r="D114" s="16">
        <v>0.51559999999999995</v>
      </c>
      <c r="E114" s="16">
        <v>0.125</v>
      </c>
      <c r="F114" s="16">
        <v>3.1199999999999999E-2</v>
      </c>
      <c r="G114" s="16">
        <v>9.3799999999999994E-2</v>
      </c>
      <c r="H114" s="16">
        <v>0</v>
      </c>
      <c r="I114" s="16">
        <v>0</v>
      </c>
      <c r="J114" s="16">
        <v>1.5599999999999999E-2</v>
      </c>
    </row>
    <row r="116" spans="1:10" x14ac:dyDescent="0.3">
      <c r="A116" s="15" t="s">
        <v>287</v>
      </c>
      <c r="B116" s="16">
        <v>4.3499999999999997E-2</v>
      </c>
      <c r="C116" s="16">
        <v>4.3499999999999997E-2</v>
      </c>
      <c r="D116" s="16">
        <v>0.62109999999999999</v>
      </c>
      <c r="E116" s="16">
        <v>0.2671</v>
      </c>
      <c r="F116" s="16">
        <v>2.4799999999999999E-2</v>
      </c>
      <c r="G116" s="16">
        <v>0</v>
      </c>
      <c r="H116" s="16">
        <v>0</v>
      </c>
      <c r="I116" s="16">
        <v>0</v>
      </c>
      <c r="J116" s="16">
        <v>0</v>
      </c>
    </row>
    <row r="117" spans="1:10" x14ac:dyDescent="0.3">
      <c r="A117" s="17" t="s">
        <v>277</v>
      </c>
      <c r="B117" s="16">
        <v>4.4400000000000002E-2</v>
      </c>
      <c r="C117" s="16">
        <v>4.4400000000000002E-2</v>
      </c>
      <c r="D117" s="16">
        <v>0.56669999999999998</v>
      </c>
      <c r="E117" s="16">
        <v>0.31109999999999999</v>
      </c>
      <c r="F117" s="16">
        <v>3.3300000000000003E-2</v>
      </c>
      <c r="G117" s="16">
        <v>0</v>
      </c>
      <c r="H117" s="16">
        <v>0</v>
      </c>
      <c r="I117" s="16">
        <v>0</v>
      </c>
      <c r="J117" s="16">
        <v>0</v>
      </c>
    </row>
    <row r="118" spans="1:10" x14ac:dyDescent="0.3">
      <c r="A118" s="17" t="s">
        <v>278</v>
      </c>
      <c r="B118" s="16">
        <v>4.2299999999999997E-2</v>
      </c>
      <c r="C118" s="16">
        <v>4.2299999999999997E-2</v>
      </c>
      <c r="D118" s="16">
        <v>0.69010000000000005</v>
      </c>
      <c r="E118" s="16">
        <v>0.21129999999999999</v>
      </c>
      <c r="F118" s="16">
        <v>1.41E-2</v>
      </c>
      <c r="G118" s="16">
        <v>0</v>
      </c>
      <c r="H118" s="16">
        <v>0</v>
      </c>
      <c r="I118" s="16">
        <v>0</v>
      </c>
      <c r="J118" s="16">
        <v>0</v>
      </c>
    </row>
  </sheetData>
  <mergeCells count="2">
    <mergeCell ref="A2:A3"/>
    <mergeCell ref="B2:J2"/>
  </mergeCells>
  <pageMargins left="0.5" right="0.70866141732283472" top="0.85" bottom="0.59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22"/>
  <sheetViews>
    <sheetView showGridLines="0" zoomScaleNormal="100" workbookViewId="0">
      <selection activeCell="N23" sqref="N23"/>
    </sheetView>
  </sheetViews>
  <sheetFormatPr defaultRowHeight="18.75" x14ac:dyDescent="0.3"/>
  <cols>
    <col min="1" max="1" width="29.25" style="8" customWidth="1"/>
    <col min="2" max="2" width="9.5" style="8" customWidth="1"/>
    <col min="3" max="13" width="8.125" style="8" customWidth="1"/>
    <col min="14" max="16384" width="9" style="8"/>
  </cols>
  <sheetData>
    <row r="1" spans="1:99" s="101" customFormat="1" x14ac:dyDescent="0.3">
      <c r="A1" s="4" t="s">
        <v>296</v>
      </c>
      <c r="B1" s="94"/>
      <c r="C1" s="95"/>
      <c r="D1" s="96"/>
      <c r="E1" s="95"/>
      <c r="F1" s="96"/>
      <c r="G1" s="97"/>
      <c r="H1" s="96"/>
      <c r="I1" s="95"/>
      <c r="J1" s="96"/>
      <c r="K1" s="95"/>
      <c r="L1" s="96"/>
      <c r="M1" s="98"/>
      <c r="N1" s="96"/>
      <c r="O1" s="98"/>
      <c r="P1" s="96"/>
      <c r="Q1" s="99"/>
      <c r="R1" s="100"/>
      <c r="S1" s="99"/>
      <c r="T1" s="100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</row>
    <row r="2" spans="1:99" ht="18" customHeight="1" x14ac:dyDescent="0.3">
      <c r="A2" s="112" t="s">
        <v>61</v>
      </c>
      <c r="B2" s="120" t="s">
        <v>73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99" ht="18" customHeight="1" x14ac:dyDescent="0.3">
      <c r="A3" s="119"/>
      <c r="B3" s="120" t="s">
        <v>74</v>
      </c>
      <c r="C3" s="121"/>
      <c r="D3" s="121"/>
      <c r="E3" s="121"/>
      <c r="F3" s="121"/>
      <c r="G3" s="122"/>
      <c r="H3" s="120" t="s">
        <v>75</v>
      </c>
      <c r="I3" s="121"/>
      <c r="J3" s="121"/>
      <c r="K3" s="121"/>
      <c r="L3" s="121"/>
      <c r="M3" s="122"/>
    </row>
    <row r="4" spans="1:99" ht="42.75" customHeight="1" x14ac:dyDescent="0.3">
      <c r="A4" s="113"/>
      <c r="B4" s="24" t="s">
        <v>76</v>
      </c>
      <c r="C4" s="24" t="s">
        <v>77</v>
      </c>
      <c r="D4" s="24" t="s">
        <v>78</v>
      </c>
      <c r="E4" s="24" t="s">
        <v>79</v>
      </c>
      <c r="F4" s="24" t="s">
        <v>80</v>
      </c>
      <c r="G4" s="24" t="s">
        <v>81</v>
      </c>
      <c r="H4" s="24" t="s">
        <v>82</v>
      </c>
      <c r="I4" s="24" t="s">
        <v>83</v>
      </c>
      <c r="J4" s="24" t="s">
        <v>84</v>
      </c>
      <c r="K4" s="39" t="s">
        <v>85</v>
      </c>
      <c r="L4" s="24" t="s">
        <v>86</v>
      </c>
      <c r="M4" s="24" t="s">
        <v>87</v>
      </c>
    </row>
    <row r="5" spans="1:99" x14ac:dyDescent="0.3">
      <c r="A5" s="14" t="s">
        <v>59</v>
      </c>
      <c r="B5" s="12">
        <v>3.5999999999999999E-3</v>
      </c>
      <c r="C5" s="12">
        <v>3.2800000000000003E-2</v>
      </c>
      <c r="D5" s="12">
        <v>3.5999999999999999E-3</v>
      </c>
      <c r="E5" s="12">
        <v>1.09E-2</v>
      </c>
      <c r="F5" s="12">
        <v>2.92E-2</v>
      </c>
      <c r="G5" s="12">
        <v>1.46E-2</v>
      </c>
      <c r="H5" s="12">
        <v>3.5999999999999999E-3</v>
      </c>
      <c r="I5" s="12">
        <v>3.5999999999999999E-3</v>
      </c>
      <c r="J5" s="12">
        <v>0.51090000000000002</v>
      </c>
      <c r="K5" s="12">
        <v>0.37590000000000001</v>
      </c>
      <c r="L5" s="12">
        <v>3.5999999999999999E-3</v>
      </c>
      <c r="M5" s="12">
        <v>3.5999999999999999E-3</v>
      </c>
    </row>
    <row r="6" spans="1:99" ht="18" customHeight="1" x14ac:dyDescent="0.3">
      <c r="A6" s="13" t="s">
        <v>11</v>
      </c>
      <c r="B6" s="12">
        <v>0</v>
      </c>
      <c r="C6" s="12">
        <v>0</v>
      </c>
      <c r="D6" s="12">
        <v>0</v>
      </c>
      <c r="E6" s="12">
        <v>0.125</v>
      </c>
      <c r="F6" s="12">
        <v>0</v>
      </c>
      <c r="G6" s="12">
        <v>0.125</v>
      </c>
      <c r="H6" s="12">
        <v>0</v>
      </c>
      <c r="I6" s="12">
        <v>0</v>
      </c>
      <c r="J6" s="12">
        <v>0.375</v>
      </c>
      <c r="K6" s="12">
        <v>0.25</v>
      </c>
      <c r="L6" s="12">
        <v>0</v>
      </c>
      <c r="M6" s="12">
        <v>0</v>
      </c>
    </row>
    <row r="7" spans="1:99" ht="18" customHeight="1" x14ac:dyDescent="0.3">
      <c r="A7" s="13" t="s">
        <v>12</v>
      </c>
      <c r="B7" s="12">
        <v>0</v>
      </c>
      <c r="C7" s="12">
        <v>0</v>
      </c>
      <c r="D7" s="12">
        <v>0</v>
      </c>
      <c r="E7" s="12">
        <v>0</v>
      </c>
      <c r="F7" s="12">
        <v>0.1</v>
      </c>
      <c r="G7" s="12">
        <v>0</v>
      </c>
      <c r="H7" s="12">
        <v>0</v>
      </c>
      <c r="I7" s="12">
        <v>0</v>
      </c>
      <c r="J7" s="12">
        <v>0.65</v>
      </c>
      <c r="K7" s="12">
        <v>0.3</v>
      </c>
      <c r="L7" s="12">
        <v>0</v>
      </c>
      <c r="M7" s="12">
        <v>0</v>
      </c>
    </row>
    <row r="8" spans="1:99" ht="18" customHeight="1" x14ac:dyDescent="0.3">
      <c r="A8" s="13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1</v>
      </c>
      <c r="L8" s="12">
        <v>0</v>
      </c>
      <c r="M8" s="12">
        <v>0</v>
      </c>
    </row>
    <row r="9" spans="1:99" ht="18" customHeight="1" x14ac:dyDescent="0.3">
      <c r="A9" s="13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99" ht="18" customHeight="1" x14ac:dyDescent="0.3">
      <c r="A10" s="13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99" ht="18" customHeight="1" x14ac:dyDescent="0.3">
      <c r="A11" s="13" t="s">
        <v>16</v>
      </c>
      <c r="B11" s="12">
        <v>0</v>
      </c>
      <c r="C11" s="12">
        <v>2.47E-2</v>
      </c>
      <c r="D11" s="12">
        <v>0</v>
      </c>
      <c r="E11" s="12">
        <v>1.23E-2</v>
      </c>
      <c r="F11" s="12">
        <v>1.23E-2</v>
      </c>
      <c r="G11" s="12">
        <v>2.47E-2</v>
      </c>
      <c r="H11" s="12">
        <v>1.23E-2</v>
      </c>
      <c r="I11" s="12">
        <v>1.23E-2</v>
      </c>
      <c r="J11" s="12">
        <v>0.46910000000000002</v>
      </c>
      <c r="K11" s="12">
        <v>0.40739999999999998</v>
      </c>
      <c r="L11" s="12">
        <v>1.23E-2</v>
      </c>
      <c r="M11" s="12">
        <v>1.23E-2</v>
      </c>
    </row>
    <row r="12" spans="1:99" ht="18" customHeight="1" x14ac:dyDescent="0.3">
      <c r="A12" s="13" t="s">
        <v>17</v>
      </c>
      <c r="B12" s="12">
        <v>0</v>
      </c>
      <c r="C12" s="12">
        <v>4.7100000000000003E-2</v>
      </c>
      <c r="D12" s="12">
        <v>1.18E-2</v>
      </c>
      <c r="E12" s="12">
        <v>0</v>
      </c>
      <c r="F12" s="12">
        <v>2.35E-2</v>
      </c>
      <c r="G12" s="12">
        <v>0</v>
      </c>
      <c r="H12" s="12">
        <v>0</v>
      </c>
      <c r="I12" s="12">
        <v>0</v>
      </c>
      <c r="J12" s="12">
        <v>0.57650000000000001</v>
      </c>
      <c r="K12" s="12">
        <v>0.35289999999999999</v>
      </c>
      <c r="L12" s="12">
        <v>0</v>
      </c>
      <c r="M12" s="12">
        <v>0</v>
      </c>
    </row>
    <row r="13" spans="1:99" ht="18" customHeight="1" x14ac:dyDescent="0.3">
      <c r="A13" s="13" t="s">
        <v>18</v>
      </c>
      <c r="B13" s="12">
        <v>4.5499999999999999E-2</v>
      </c>
      <c r="C13" s="12">
        <v>4.5499999999999999E-2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0.45450000000000002</v>
      </c>
      <c r="K13" s="12">
        <v>0.45450000000000002</v>
      </c>
      <c r="L13" s="12">
        <v>0</v>
      </c>
      <c r="M13" s="12">
        <v>0</v>
      </c>
    </row>
    <row r="14" spans="1:99" ht="18" customHeight="1" x14ac:dyDescent="0.3">
      <c r="A14" s="13" t="s">
        <v>19</v>
      </c>
      <c r="B14" s="12">
        <v>0</v>
      </c>
      <c r="C14" s="12">
        <v>0</v>
      </c>
      <c r="D14" s="12">
        <v>0</v>
      </c>
      <c r="E14" s="12">
        <v>6.25E-2</v>
      </c>
      <c r="F14" s="12">
        <v>6.25E-2</v>
      </c>
      <c r="G14" s="12">
        <v>6.25E-2</v>
      </c>
      <c r="H14" s="12">
        <v>0</v>
      </c>
      <c r="I14" s="12">
        <v>0</v>
      </c>
      <c r="J14" s="12">
        <v>0.1875</v>
      </c>
      <c r="K14" s="12">
        <v>0.5625</v>
      </c>
      <c r="L14" s="12">
        <v>0</v>
      </c>
      <c r="M14" s="12">
        <v>0</v>
      </c>
    </row>
    <row r="15" spans="1:99" ht="18" customHeight="1" x14ac:dyDescent="0.3">
      <c r="A15" s="13" t="s">
        <v>20</v>
      </c>
      <c r="B15" s="12">
        <v>0</v>
      </c>
      <c r="C15" s="12">
        <v>0.1</v>
      </c>
      <c r="D15" s="12">
        <v>0</v>
      </c>
      <c r="E15" s="12">
        <v>0</v>
      </c>
      <c r="F15" s="12">
        <v>0.1</v>
      </c>
      <c r="G15" s="12">
        <v>0</v>
      </c>
      <c r="H15" s="12">
        <v>0</v>
      </c>
      <c r="I15" s="12">
        <v>0</v>
      </c>
      <c r="J15" s="12">
        <v>0.6</v>
      </c>
      <c r="K15" s="12">
        <v>0.1</v>
      </c>
      <c r="L15" s="12">
        <v>0</v>
      </c>
      <c r="M15" s="12">
        <v>0</v>
      </c>
    </row>
    <row r="16" spans="1:99" ht="18" customHeight="1" x14ac:dyDescent="0.3">
      <c r="A16" s="13" t="s">
        <v>21</v>
      </c>
      <c r="B16" s="12">
        <v>0</v>
      </c>
      <c r="C16" s="12">
        <v>6.6699999999999995E-2</v>
      </c>
      <c r="D16" s="12">
        <v>0</v>
      </c>
      <c r="E16" s="12">
        <v>0</v>
      </c>
      <c r="F16" s="12">
        <v>6.6699999999999995E-2</v>
      </c>
      <c r="G16" s="12">
        <v>0</v>
      </c>
      <c r="H16" s="12">
        <v>0</v>
      </c>
      <c r="I16" s="12">
        <v>0</v>
      </c>
      <c r="J16" s="12">
        <v>0.5333</v>
      </c>
      <c r="K16" s="12">
        <v>0.33329999999999999</v>
      </c>
      <c r="L16" s="12">
        <v>0</v>
      </c>
      <c r="M16" s="12">
        <v>0</v>
      </c>
    </row>
    <row r="17" spans="1:13" ht="18" customHeight="1" x14ac:dyDescent="0.3">
      <c r="A17" s="13" t="s">
        <v>22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0.77780000000000005</v>
      </c>
      <c r="K17" s="12">
        <v>0.22220000000000001</v>
      </c>
      <c r="L17" s="12">
        <v>0</v>
      </c>
      <c r="M17" s="12">
        <v>0</v>
      </c>
    </row>
    <row r="18" spans="1:13" ht="18" customHeight="1" x14ac:dyDescent="0.3">
      <c r="A18" s="13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0.5</v>
      </c>
      <c r="K18" s="12">
        <v>0.5</v>
      </c>
      <c r="L18" s="12">
        <v>0</v>
      </c>
      <c r="M18" s="12">
        <v>0</v>
      </c>
    </row>
    <row r="19" spans="1:13" ht="12" customHeight="1" x14ac:dyDescent="0.3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  <row r="20" spans="1:13" ht="15.75" customHeight="1" x14ac:dyDescent="0.3">
      <c r="A20" s="15" t="s">
        <v>211</v>
      </c>
      <c r="B20" s="16">
        <v>0</v>
      </c>
      <c r="C20" s="16">
        <v>3.9600000000000003E-2</v>
      </c>
      <c r="D20" s="16">
        <v>0</v>
      </c>
      <c r="E20" s="16">
        <v>2.1999999999999999E-2</v>
      </c>
      <c r="F20" s="16">
        <v>3.5200000000000002E-2</v>
      </c>
      <c r="G20" s="16">
        <v>4.4000000000000003E-3</v>
      </c>
      <c r="H20" s="16">
        <v>4.4000000000000003E-3</v>
      </c>
      <c r="I20" s="16">
        <v>4.4000000000000003E-3</v>
      </c>
      <c r="J20" s="16">
        <v>0.4758</v>
      </c>
      <c r="K20" s="16">
        <v>0.40970000000000001</v>
      </c>
      <c r="L20" s="16">
        <v>0</v>
      </c>
      <c r="M20" s="16">
        <v>0</v>
      </c>
    </row>
    <row r="21" spans="1:13" ht="15.75" customHeight="1" x14ac:dyDescent="0.3">
      <c r="A21" s="17" t="s">
        <v>204</v>
      </c>
      <c r="B21" s="16">
        <v>0</v>
      </c>
      <c r="C21" s="16">
        <v>0</v>
      </c>
      <c r="D21" s="16">
        <v>0</v>
      </c>
      <c r="E21" s="16">
        <v>0.04</v>
      </c>
      <c r="F21" s="16">
        <v>0.08</v>
      </c>
      <c r="G21" s="16">
        <v>0</v>
      </c>
      <c r="H21" s="16">
        <v>0</v>
      </c>
      <c r="I21" s="16">
        <v>0</v>
      </c>
      <c r="J21" s="16">
        <v>0.28000000000000003</v>
      </c>
      <c r="K21" s="16">
        <v>0.6</v>
      </c>
      <c r="L21" s="16">
        <v>0</v>
      </c>
      <c r="M21" s="16">
        <v>0</v>
      </c>
    </row>
    <row r="22" spans="1:13" ht="15.75" customHeight="1" x14ac:dyDescent="0.3">
      <c r="A22" s="17" t="s">
        <v>205</v>
      </c>
      <c r="B22" s="16">
        <v>0</v>
      </c>
      <c r="C22" s="16">
        <v>5.5599999999999997E-2</v>
      </c>
      <c r="D22" s="16">
        <v>0</v>
      </c>
      <c r="E22" s="16">
        <v>0</v>
      </c>
      <c r="F22" s="16">
        <v>0.16669999999999999</v>
      </c>
      <c r="G22" s="16">
        <v>0</v>
      </c>
      <c r="H22" s="16">
        <v>0</v>
      </c>
      <c r="I22" s="16">
        <v>0</v>
      </c>
      <c r="J22" s="16">
        <v>0.38890000000000002</v>
      </c>
      <c r="K22" s="16">
        <v>0.44440000000000002</v>
      </c>
      <c r="L22" s="16">
        <v>0</v>
      </c>
      <c r="M22" s="16">
        <v>0</v>
      </c>
    </row>
    <row r="23" spans="1:13" ht="15.75" customHeight="1" x14ac:dyDescent="0.3">
      <c r="A23" s="17" t="s">
        <v>206</v>
      </c>
      <c r="B23" s="16">
        <v>0</v>
      </c>
      <c r="C23" s="16">
        <v>0.16669999999999999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0.41670000000000001</v>
      </c>
      <c r="K23" s="16">
        <v>0.41670000000000001</v>
      </c>
      <c r="L23" s="16">
        <v>0</v>
      </c>
      <c r="M23" s="16">
        <v>0</v>
      </c>
    </row>
    <row r="24" spans="1:13" ht="15.75" customHeight="1" x14ac:dyDescent="0.3">
      <c r="A24" s="17" t="s">
        <v>207</v>
      </c>
      <c r="B24" s="16">
        <v>0</v>
      </c>
      <c r="C24" s="16">
        <v>0</v>
      </c>
      <c r="D24" s="16">
        <v>0</v>
      </c>
      <c r="E24" s="16">
        <v>6.25E-2</v>
      </c>
      <c r="F24" s="16">
        <v>3.1199999999999999E-2</v>
      </c>
      <c r="G24" s="16">
        <v>0</v>
      </c>
      <c r="H24" s="16">
        <v>0</v>
      </c>
      <c r="I24" s="16">
        <v>0</v>
      </c>
      <c r="J24" s="16">
        <v>0.4375</v>
      </c>
      <c r="K24" s="16">
        <v>0.46879999999999999</v>
      </c>
      <c r="L24" s="16">
        <v>0</v>
      </c>
      <c r="M24" s="16">
        <v>0</v>
      </c>
    </row>
    <row r="25" spans="1:13" ht="15.75" customHeight="1" x14ac:dyDescent="0.3">
      <c r="A25" s="17" t="s">
        <v>208</v>
      </c>
      <c r="B25" s="16">
        <v>0</v>
      </c>
      <c r="C25" s="16">
        <v>1.2200000000000001E-2</v>
      </c>
      <c r="D25" s="16">
        <v>0</v>
      </c>
      <c r="E25" s="16">
        <v>2.4400000000000002E-2</v>
      </c>
      <c r="F25" s="16">
        <v>1.2200000000000001E-2</v>
      </c>
      <c r="G25" s="16">
        <v>1.2200000000000001E-2</v>
      </c>
      <c r="H25" s="16">
        <v>0</v>
      </c>
      <c r="I25" s="16">
        <v>0</v>
      </c>
      <c r="J25" s="16">
        <v>0.622</v>
      </c>
      <c r="K25" s="16">
        <v>0.3049</v>
      </c>
      <c r="L25" s="16">
        <v>0</v>
      </c>
      <c r="M25" s="16">
        <v>0</v>
      </c>
    </row>
    <row r="26" spans="1:13" ht="15.75" customHeight="1" x14ac:dyDescent="0.3">
      <c r="A26" s="17" t="s">
        <v>209</v>
      </c>
      <c r="B26" s="16">
        <v>0</v>
      </c>
      <c r="C26" s="16">
        <v>5.2600000000000001E-2</v>
      </c>
      <c r="D26" s="16">
        <v>0</v>
      </c>
      <c r="E26" s="16">
        <v>0</v>
      </c>
      <c r="F26" s="16">
        <v>0</v>
      </c>
      <c r="G26" s="16">
        <v>0</v>
      </c>
      <c r="H26" s="16">
        <v>5.2600000000000001E-2</v>
      </c>
      <c r="I26" s="16">
        <v>0</v>
      </c>
      <c r="J26" s="16">
        <v>0.21049999999999999</v>
      </c>
      <c r="K26" s="16">
        <v>0.68420000000000003</v>
      </c>
      <c r="L26" s="16">
        <v>0</v>
      </c>
      <c r="M26" s="16">
        <v>0</v>
      </c>
    </row>
    <row r="27" spans="1:13" ht="15.75" customHeight="1" x14ac:dyDescent="0.3">
      <c r="A27" s="17" t="s">
        <v>210</v>
      </c>
      <c r="B27" s="16">
        <v>0</v>
      </c>
      <c r="C27" s="16">
        <v>0.1026</v>
      </c>
      <c r="D27" s="16">
        <v>0</v>
      </c>
      <c r="E27" s="16">
        <v>0</v>
      </c>
      <c r="F27" s="16">
        <v>2.5600000000000001E-2</v>
      </c>
      <c r="G27" s="16">
        <v>0</v>
      </c>
      <c r="H27" s="16">
        <v>0</v>
      </c>
      <c r="I27" s="16">
        <v>2.5600000000000001E-2</v>
      </c>
      <c r="J27" s="16">
        <v>0.51280000000000003</v>
      </c>
      <c r="K27" s="16">
        <v>0.30769999999999997</v>
      </c>
      <c r="L27" s="16">
        <v>0</v>
      </c>
      <c r="M27" s="16">
        <v>0</v>
      </c>
    </row>
    <row r="28" spans="1:13" ht="18" customHeight="1" x14ac:dyDescent="0.3">
      <c r="A28" s="15" t="s">
        <v>279</v>
      </c>
      <c r="B28" s="16">
        <v>4.4000000000000003E-3</v>
      </c>
      <c r="C28" s="16">
        <v>2.64E-2</v>
      </c>
      <c r="D28" s="16">
        <v>4.4000000000000003E-3</v>
      </c>
      <c r="E28" s="16">
        <v>5.7299999999999997E-2</v>
      </c>
      <c r="F28" s="16">
        <v>6.6100000000000006E-2</v>
      </c>
      <c r="G28" s="16">
        <v>4.4000000000000003E-3</v>
      </c>
      <c r="H28" s="16">
        <v>8.8000000000000005E-3</v>
      </c>
      <c r="I28" s="16">
        <v>1.32E-2</v>
      </c>
      <c r="J28" s="16">
        <v>0.3921</v>
      </c>
      <c r="K28" s="16">
        <v>0.44929999999999998</v>
      </c>
      <c r="L28" s="16">
        <v>0</v>
      </c>
      <c r="M28" s="16">
        <v>0</v>
      </c>
    </row>
    <row r="29" spans="1:13" ht="18" customHeight="1" x14ac:dyDescent="0.3">
      <c r="A29" s="17" t="s">
        <v>212</v>
      </c>
      <c r="B29" s="16">
        <v>0</v>
      </c>
      <c r="C29" s="16">
        <v>0</v>
      </c>
      <c r="D29" s="16">
        <v>0</v>
      </c>
      <c r="E29" s="16">
        <v>0.1143</v>
      </c>
      <c r="F29" s="16">
        <v>5.7099999999999998E-2</v>
      </c>
      <c r="G29" s="16">
        <v>0</v>
      </c>
      <c r="H29" s="16">
        <v>0</v>
      </c>
      <c r="I29" s="16">
        <v>0</v>
      </c>
      <c r="J29" s="16">
        <v>0.31430000000000002</v>
      </c>
      <c r="K29" s="16">
        <v>0.48570000000000002</v>
      </c>
      <c r="L29" s="16">
        <v>0</v>
      </c>
      <c r="M29" s="16">
        <v>0</v>
      </c>
    </row>
    <row r="30" spans="1:13" ht="18" customHeight="1" x14ac:dyDescent="0.3">
      <c r="A30" s="17" t="s">
        <v>213</v>
      </c>
      <c r="B30" s="16">
        <v>0</v>
      </c>
      <c r="C30" s="16">
        <v>0</v>
      </c>
      <c r="D30" s="16">
        <v>0</v>
      </c>
      <c r="E30" s="16">
        <v>0</v>
      </c>
      <c r="F30" s="16">
        <v>0.28570000000000001</v>
      </c>
      <c r="G30" s="16">
        <v>0</v>
      </c>
      <c r="H30" s="16">
        <v>0</v>
      </c>
      <c r="I30" s="16">
        <v>0</v>
      </c>
      <c r="J30" s="16">
        <v>0.21429999999999999</v>
      </c>
      <c r="K30" s="16">
        <v>0.5</v>
      </c>
      <c r="L30" s="16">
        <v>0</v>
      </c>
      <c r="M30" s="16">
        <v>0</v>
      </c>
    </row>
    <row r="31" spans="1:13" ht="18" customHeight="1" x14ac:dyDescent="0.3">
      <c r="A31" s="17" t="s">
        <v>214</v>
      </c>
      <c r="B31" s="16">
        <v>0</v>
      </c>
      <c r="C31" s="16">
        <v>0.1026</v>
      </c>
      <c r="D31" s="16">
        <v>0</v>
      </c>
      <c r="E31" s="16">
        <v>0.15379999999999999</v>
      </c>
      <c r="F31" s="16">
        <v>0</v>
      </c>
      <c r="G31" s="16">
        <v>0</v>
      </c>
      <c r="H31" s="16">
        <v>5.1299999999999998E-2</v>
      </c>
      <c r="I31" s="16">
        <v>0</v>
      </c>
      <c r="J31" s="16">
        <v>0.23080000000000001</v>
      </c>
      <c r="K31" s="16">
        <v>0.43590000000000001</v>
      </c>
      <c r="L31" s="16">
        <v>0</v>
      </c>
      <c r="M31" s="16">
        <v>0</v>
      </c>
    </row>
    <row r="32" spans="1:13" ht="18" customHeight="1" x14ac:dyDescent="0.3">
      <c r="A32" s="17" t="s">
        <v>215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1</v>
      </c>
      <c r="L32" s="16">
        <v>0</v>
      </c>
      <c r="M32" s="16">
        <v>0</v>
      </c>
    </row>
    <row r="33" spans="1:13" ht="18" customHeight="1" x14ac:dyDescent="0.3">
      <c r="A33" s="17" t="s">
        <v>216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0.5</v>
      </c>
      <c r="K33" s="16">
        <v>0.57140000000000002</v>
      </c>
      <c r="L33" s="16">
        <v>0</v>
      </c>
      <c r="M33" s="16">
        <v>0</v>
      </c>
    </row>
    <row r="34" spans="1:13" ht="18" customHeight="1" x14ac:dyDescent="0.3">
      <c r="A34" s="17" t="s">
        <v>217</v>
      </c>
      <c r="B34" s="16">
        <v>1.06E-2</v>
      </c>
      <c r="C34" s="16">
        <v>2.1299999999999999E-2</v>
      </c>
      <c r="D34" s="16">
        <v>1.06E-2</v>
      </c>
      <c r="E34" s="16">
        <v>0</v>
      </c>
      <c r="F34" s="16">
        <v>5.3199999999999997E-2</v>
      </c>
      <c r="G34" s="16">
        <v>1.06E-2</v>
      </c>
      <c r="H34" s="16">
        <v>0</v>
      </c>
      <c r="I34" s="16">
        <v>3.1899999999999998E-2</v>
      </c>
      <c r="J34" s="16">
        <v>0.47870000000000001</v>
      </c>
      <c r="K34" s="16">
        <v>0.41489999999999999</v>
      </c>
      <c r="L34" s="16">
        <v>0</v>
      </c>
      <c r="M34" s="16">
        <v>0</v>
      </c>
    </row>
    <row r="35" spans="1:13" ht="18" customHeight="1" x14ac:dyDescent="0.3">
      <c r="A35" s="17" t="s">
        <v>218</v>
      </c>
      <c r="B35" s="16">
        <v>0</v>
      </c>
      <c r="C35" s="16">
        <v>0</v>
      </c>
      <c r="D35" s="16">
        <v>0</v>
      </c>
      <c r="E35" s="16">
        <v>0.1</v>
      </c>
      <c r="F35" s="16">
        <v>0.1333</v>
      </c>
      <c r="G35" s="16">
        <v>0</v>
      </c>
      <c r="H35" s="16">
        <v>0</v>
      </c>
      <c r="I35" s="16">
        <v>0</v>
      </c>
      <c r="J35" s="16">
        <v>0.4667</v>
      </c>
      <c r="K35" s="16">
        <v>0.43330000000000002</v>
      </c>
      <c r="L35" s="16">
        <v>0</v>
      </c>
      <c r="M35" s="16">
        <v>0</v>
      </c>
    </row>
    <row r="36" spans="1:13" ht="18" customHeight="1" x14ac:dyDescent="0.3"/>
    <row r="37" spans="1:13" ht="18" customHeight="1" x14ac:dyDescent="0.3">
      <c r="A37" s="15" t="s">
        <v>280</v>
      </c>
      <c r="B37" s="16">
        <v>0</v>
      </c>
      <c r="C37" s="16">
        <v>2.0799999999999999E-2</v>
      </c>
      <c r="D37" s="16">
        <v>6.0000000000000001E-3</v>
      </c>
      <c r="E37" s="16">
        <v>3.0000000000000001E-3</v>
      </c>
      <c r="F37" s="16">
        <v>1.49E-2</v>
      </c>
      <c r="G37" s="16">
        <v>6.0000000000000001E-3</v>
      </c>
      <c r="H37" s="16">
        <v>1.49E-2</v>
      </c>
      <c r="I37" s="16">
        <v>1.49E-2</v>
      </c>
      <c r="J37" s="16">
        <v>0.44350000000000001</v>
      </c>
      <c r="K37" s="16">
        <v>0.4375</v>
      </c>
      <c r="L37" s="16">
        <v>1.49E-2</v>
      </c>
      <c r="M37" s="16">
        <v>6.0000000000000001E-3</v>
      </c>
    </row>
    <row r="38" spans="1:13" ht="18" customHeight="1" x14ac:dyDescent="0.3">
      <c r="A38" s="17" t="s">
        <v>219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0.53849999999999998</v>
      </c>
      <c r="K38" s="16">
        <v>0.4103</v>
      </c>
      <c r="L38" s="16">
        <v>0</v>
      </c>
      <c r="M38" s="16">
        <v>0</v>
      </c>
    </row>
    <row r="39" spans="1:13" ht="18" customHeight="1" x14ac:dyDescent="0.3">
      <c r="A39" s="17" t="s">
        <v>220</v>
      </c>
      <c r="B39" s="16">
        <v>0</v>
      </c>
      <c r="C39" s="16">
        <v>0.04</v>
      </c>
      <c r="D39" s="16">
        <v>0</v>
      </c>
      <c r="E39" s="16">
        <v>0</v>
      </c>
      <c r="F39" s="16">
        <v>1.3299999999999999E-2</v>
      </c>
      <c r="G39" s="16">
        <v>1.3299999999999999E-2</v>
      </c>
      <c r="H39" s="16">
        <v>1.3299999999999999E-2</v>
      </c>
      <c r="I39" s="16">
        <v>1.3299999999999999E-2</v>
      </c>
      <c r="J39" s="16">
        <v>0.45329999999999998</v>
      </c>
      <c r="K39" s="16">
        <v>0.37330000000000002</v>
      </c>
      <c r="L39" s="16">
        <v>0.04</v>
      </c>
      <c r="M39" s="16">
        <v>1.3299999999999999E-2</v>
      </c>
    </row>
    <row r="40" spans="1:13" ht="18" customHeight="1" x14ac:dyDescent="0.3">
      <c r="A40" s="17" t="s">
        <v>221</v>
      </c>
      <c r="B40" s="16">
        <v>0</v>
      </c>
      <c r="C40" s="16">
        <v>3.5700000000000003E-2</v>
      </c>
      <c r="D40" s="16">
        <v>0</v>
      </c>
      <c r="E40" s="16">
        <v>0</v>
      </c>
      <c r="F40" s="16">
        <v>2.3800000000000002E-2</v>
      </c>
      <c r="G40" s="16">
        <v>0</v>
      </c>
      <c r="H40" s="16">
        <v>1.1900000000000001E-2</v>
      </c>
      <c r="I40" s="16">
        <v>2.3800000000000002E-2</v>
      </c>
      <c r="J40" s="16">
        <v>0.38100000000000001</v>
      </c>
      <c r="K40" s="16">
        <v>0.51190000000000002</v>
      </c>
      <c r="L40" s="16">
        <v>1.1900000000000001E-2</v>
      </c>
      <c r="M40" s="16">
        <v>0</v>
      </c>
    </row>
    <row r="41" spans="1:13" ht="18" customHeight="1" x14ac:dyDescent="0.3">
      <c r="A41" s="17" t="s">
        <v>222</v>
      </c>
      <c r="B41" s="16">
        <v>0</v>
      </c>
      <c r="C41" s="16">
        <v>1.47E-2</v>
      </c>
      <c r="D41" s="16">
        <v>2.9399999999999999E-2</v>
      </c>
      <c r="E41" s="16">
        <v>1.47E-2</v>
      </c>
      <c r="F41" s="16">
        <v>0</v>
      </c>
      <c r="G41" s="16">
        <v>1.47E-2</v>
      </c>
      <c r="H41" s="16">
        <v>1.47E-2</v>
      </c>
      <c r="I41" s="16">
        <v>2.9399999999999999E-2</v>
      </c>
      <c r="J41" s="16">
        <v>0.36759999999999998</v>
      </c>
      <c r="K41" s="16">
        <v>0.5</v>
      </c>
      <c r="L41" s="16">
        <v>0</v>
      </c>
      <c r="M41" s="16">
        <v>0</v>
      </c>
    </row>
    <row r="42" spans="1:13" ht="18" customHeight="1" x14ac:dyDescent="0.3">
      <c r="A42" s="17" t="s">
        <v>223</v>
      </c>
      <c r="B42" s="16">
        <v>0</v>
      </c>
      <c r="C42" s="16">
        <v>0</v>
      </c>
      <c r="D42" s="16">
        <v>0</v>
      </c>
      <c r="E42" s="16">
        <v>0</v>
      </c>
      <c r="F42" s="16">
        <v>2.9000000000000001E-2</v>
      </c>
      <c r="G42" s="16">
        <v>0</v>
      </c>
      <c r="H42" s="16">
        <v>2.9000000000000001E-2</v>
      </c>
      <c r="I42" s="16">
        <v>0</v>
      </c>
      <c r="J42" s="16">
        <v>0.53620000000000001</v>
      </c>
      <c r="K42" s="16">
        <v>0.36230000000000001</v>
      </c>
      <c r="L42" s="16">
        <v>1.4500000000000001E-2</v>
      </c>
      <c r="M42" s="16">
        <v>1.4500000000000001E-2</v>
      </c>
    </row>
    <row r="43" spans="1:13" ht="18" customHeight="1" x14ac:dyDescent="0.3">
      <c r="A43" s="17" t="s">
        <v>224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1</v>
      </c>
      <c r="L43" s="16">
        <v>0</v>
      </c>
      <c r="M43" s="16">
        <v>0</v>
      </c>
    </row>
    <row r="44" spans="1:13" ht="18" customHeight="1" x14ac:dyDescent="0.3"/>
    <row r="45" spans="1:13" ht="18" customHeight="1" x14ac:dyDescent="0.3">
      <c r="A45" s="15" t="s">
        <v>281</v>
      </c>
      <c r="B45" s="16">
        <v>1.1000000000000001E-3</v>
      </c>
      <c r="C45" s="16">
        <v>5.45E-2</v>
      </c>
      <c r="D45" s="16">
        <v>1.1000000000000001E-3</v>
      </c>
      <c r="E45" s="16">
        <v>1.3599999999999999E-2</v>
      </c>
      <c r="F45" s="16">
        <v>1.3599999999999999E-2</v>
      </c>
      <c r="G45" s="16">
        <v>1.14E-2</v>
      </c>
      <c r="H45" s="16">
        <v>1.0200000000000001E-2</v>
      </c>
      <c r="I45" s="16">
        <v>3.3999999999999998E-3</v>
      </c>
      <c r="J45" s="16">
        <v>0.45340000000000003</v>
      </c>
      <c r="K45" s="16">
        <v>0.41930000000000001</v>
      </c>
      <c r="L45" s="16">
        <v>1.1000000000000001E-3</v>
      </c>
      <c r="M45" s="16">
        <v>0</v>
      </c>
    </row>
    <row r="46" spans="1:13" ht="18" customHeight="1" x14ac:dyDescent="0.3">
      <c r="A46" s="17" t="s">
        <v>225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0.57140000000000002</v>
      </c>
      <c r="K46" s="16">
        <v>0.42859999999999998</v>
      </c>
      <c r="L46" s="16">
        <v>0</v>
      </c>
      <c r="M46" s="16">
        <v>0</v>
      </c>
    </row>
    <row r="47" spans="1:13" ht="18" customHeight="1" x14ac:dyDescent="0.3">
      <c r="A47" s="17" t="s">
        <v>226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0.5</v>
      </c>
      <c r="K47" s="16">
        <v>0.5</v>
      </c>
      <c r="L47" s="16">
        <v>0</v>
      </c>
      <c r="M47" s="16">
        <v>0</v>
      </c>
    </row>
    <row r="48" spans="1:13" ht="18" customHeight="1" x14ac:dyDescent="0.3">
      <c r="A48" s="17" t="s">
        <v>227</v>
      </c>
      <c r="B48" s="16">
        <v>0</v>
      </c>
      <c r="C48" s="16">
        <v>4.3499999999999997E-2</v>
      </c>
      <c r="D48" s="16">
        <v>0</v>
      </c>
      <c r="E48" s="16">
        <v>0</v>
      </c>
      <c r="F48" s="16">
        <v>0</v>
      </c>
      <c r="G48" s="16">
        <v>4.3499999999999997E-2</v>
      </c>
      <c r="H48" s="16">
        <v>0</v>
      </c>
      <c r="I48" s="16">
        <v>0</v>
      </c>
      <c r="J48" s="16">
        <v>0.30430000000000001</v>
      </c>
      <c r="K48" s="16">
        <v>0.60870000000000002</v>
      </c>
      <c r="L48" s="16">
        <v>0</v>
      </c>
      <c r="M48" s="16">
        <v>0</v>
      </c>
    </row>
    <row r="49" spans="1:13" ht="18" customHeight="1" x14ac:dyDescent="0.3">
      <c r="A49" s="17" t="s">
        <v>228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0.125</v>
      </c>
      <c r="I49" s="16">
        <v>0</v>
      </c>
      <c r="J49" s="16">
        <v>0</v>
      </c>
      <c r="K49" s="16">
        <v>0.875</v>
      </c>
      <c r="L49" s="16">
        <v>0.125</v>
      </c>
      <c r="M49" s="16">
        <v>0</v>
      </c>
    </row>
    <row r="50" spans="1:13" ht="18" customHeight="1" x14ac:dyDescent="0.3">
      <c r="A50" s="17" t="s">
        <v>229</v>
      </c>
      <c r="B50" s="16">
        <v>0</v>
      </c>
      <c r="C50" s="16">
        <v>0.1</v>
      </c>
      <c r="D50" s="16">
        <v>0</v>
      </c>
      <c r="E50" s="16">
        <v>0</v>
      </c>
      <c r="F50" s="16">
        <v>0</v>
      </c>
      <c r="G50" s="16">
        <v>1.43E-2</v>
      </c>
      <c r="H50" s="16">
        <v>0</v>
      </c>
      <c r="I50" s="16">
        <v>0</v>
      </c>
      <c r="J50" s="16">
        <v>0.5857</v>
      </c>
      <c r="K50" s="16">
        <v>0.28570000000000001</v>
      </c>
      <c r="L50" s="16">
        <v>0</v>
      </c>
      <c r="M50" s="16">
        <v>0</v>
      </c>
    </row>
    <row r="51" spans="1:13" ht="18" customHeight="1" x14ac:dyDescent="0.3">
      <c r="A51" s="17" t="s">
        <v>230</v>
      </c>
      <c r="B51" s="16">
        <v>5.3E-3</v>
      </c>
      <c r="C51" s="16">
        <v>4.2599999999999999E-2</v>
      </c>
      <c r="D51" s="16">
        <v>0</v>
      </c>
      <c r="E51" s="16">
        <v>0</v>
      </c>
      <c r="F51" s="16">
        <v>5.3E-3</v>
      </c>
      <c r="G51" s="16">
        <v>1.6E-2</v>
      </c>
      <c r="H51" s="16">
        <v>1.6E-2</v>
      </c>
      <c r="I51" s="16">
        <v>1.06E-2</v>
      </c>
      <c r="J51" s="16">
        <v>0.46279999999999999</v>
      </c>
      <c r="K51" s="16">
        <v>0.40429999999999999</v>
      </c>
      <c r="L51" s="16">
        <v>0</v>
      </c>
      <c r="M51" s="16">
        <v>0</v>
      </c>
    </row>
    <row r="52" spans="1:13" ht="18" customHeight="1" x14ac:dyDescent="0.3">
      <c r="A52" s="17" t="s">
        <v>231</v>
      </c>
      <c r="B52" s="16">
        <v>0</v>
      </c>
      <c r="C52" s="16">
        <v>1.7999999999999999E-2</v>
      </c>
      <c r="D52" s="16">
        <v>0</v>
      </c>
      <c r="E52" s="16">
        <v>1.7999999999999999E-2</v>
      </c>
      <c r="F52" s="16">
        <v>1.7999999999999999E-2</v>
      </c>
      <c r="G52" s="16">
        <v>1.7999999999999999E-2</v>
      </c>
      <c r="H52" s="16">
        <v>0</v>
      </c>
      <c r="I52" s="16">
        <v>8.9999999999999993E-3</v>
      </c>
      <c r="J52" s="16">
        <v>0.33329999999999999</v>
      </c>
      <c r="K52" s="16">
        <v>0.55859999999999999</v>
      </c>
      <c r="L52" s="16">
        <v>0</v>
      </c>
      <c r="M52" s="16">
        <v>0</v>
      </c>
    </row>
    <row r="53" spans="1:13" ht="18" customHeight="1" x14ac:dyDescent="0.3">
      <c r="A53" s="17" t="s">
        <v>232</v>
      </c>
      <c r="B53" s="16">
        <v>0</v>
      </c>
      <c r="C53" s="16">
        <v>2.9399999999999999E-2</v>
      </c>
      <c r="D53" s="16">
        <v>0</v>
      </c>
      <c r="E53" s="16">
        <v>0</v>
      </c>
      <c r="F53" s="16">
        <v>0</v>
      </c>
      <c r="G53" s="16">
        <v>0</v>
      </c>
      <c r="H53" s="16">
        <v>2.9399999999999999E-2</v>
      </c>
      <c r="I53" s="16">
        <v>0</v>
      </c>
      <c r="J53" s="16">
        <v>0.64710000000000001</v>
      </c>
      <c r="K53" s="16">
        <v>0.29409999999999997</v>
      </c>
      <c r="L53" s="16">
        <v>0</v>
      </c>
      <c r="M53" s="16">
        <v>0</v>
      </c>
    </row>
    <row r="54" spans="1:13" ht="18" customHeight="1" x14ac:dyDescent="0.3">
      <c r="A54" s="17" t="s">
        <v>233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</row>
    <row r="55" spans="1:13" ht="18" customHeight="1" x14ac:dyDescent="0.3">
      <c r="A55" s="17" t="s">
        <v>234</v>
      </c>
      <c r="B55" s="16">
        <v>0</v>
      </c>
      <c r="C55" s="16">
        <v>6.9900000000000004E-2</v>
      </c>
      <c r="D55" s="16">
        <v>0</v>
      </c>
      <c r="E55" s="16">
        <v>7.0000000000000001E-3</v>
      </c>
      <c r="F55" s="16">
        <v>2.8000000000000001E-2</v>
      </c>
      <c r="G55" s="16">
        <v>1.4E-2</v>
      </c>
      <c r="H55" s="16">
        <v>1.4E-2</v>
      </c>
      <c r="I55" s="16">
        <v>0</v>
      </c>
      <c r="J55" s="16">
        <v>0.42659999999999998</v>
      </c>
      <c r="K55" s="16">
        <v>0.44059999999999999</v>
      </c>
      <c r="L55" s="16">
        <v>0</v>
      </c>
      <c r="M55" s="16">
        <v>0</v>
      </c>
    </row>
    <row r="56" spans="1:13" ht="18" customHeight="1" x14ac:dyDescent="0.3">
      <c r="A56" s="17" t="s">
        <v>181</v>
      </c>
      <c r="B56" s="16">
        <v>0</v>
      </c>
      <c r="C56" s="16">
        <v>7.2900000000000006E-2</v>
      </c>
      <c r="D56" s="16">
        <v>5.1999999999999998E-3</v>
      </c>
      <c r="E56" s="16">
        <v>4.6899999999999997E-2</v>
      </c>
      <c r="F56" s="16">
        <v>2.5999999999999999E-2</v>
      </c>
      <c r="G56" s="16">
        <v>5.1999999999999998E-3</v>
      </c>
      <c r="H56" s="16">
        <v>5.1999999999999998E-3</v>
      </c>
      <c r="I56" s="16">
        <v>0</v>
      </c>
      <c r="J56" s="16">
        <v>0.44269999999999998</v>
      </c>
      <c r="K56" s="16">
        <v>0.38540000000000002</v>
      </c>
      <c r="L56" s="16">
        <v>0</v>
      </c>
      <c r="M56" s="16">
        <v>0</v>
      </c>
    </row>
    <row r="57" spans="1:13" ht="18" customHeight="1" x14ac:dyDescent="0.3">
      <c r="A57" s="17" t="s">
        <v>235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1</v>
      </c>
      <c r="L57" s="16">
        <v>0</v>
      </c>
      <c r="M57" s="16">
        <v>0</v>
      </c>
    </row>
    <row r="58" spans="1:13" ht="18" customHeight="1" x14ac:dyDescent="0.3">
      <c r="A58" s="17" t="s">
        <v>236</v>
      </c>
      <c r="B58" s="16">
        <v>0</v>
      </c>
      <c r="C58" s="16">
        <v>6.1499999999999999E-2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0.49230000000000002</v>
      </c>
      <c r="K58" s="16">
        <v>0.41539999999999999</v>
      </c>
      <c r="L58" s="16">
        <v>0</v>
      </c>
      <c r="M58" s="16">
        <v>0</v>
      </c>
    </row>
    <row r="59" spans="1:13" ht="12.75" customHeight="1" x14ac:dyDescent="0.3"/>
    <row r="60" spans="1:13" ht="18" customHeight="1" x14ac:dyDescent="0.3">
      <c r="A60" s="15" t="s">
        <v>282</v>
      </c>
      <c r="B60" s="16">
        <v>1.54E-2</v>
      </c>
      <c r="C60" s="16">
        <v>3.0800000000000001E-2</v>
      </c>
      <c r="D60" s="16">
        <v>6.1499999999999999E-2</v>
      </c>
      <c r="E60" s="16">
        <v>0.1077</v>
      </c>
      <c r="F60" s="16">
        <v>3.0800000000000001E-2</v>
      </c>
      <c r="G60" s="16">
        <v>0</v>
      </c>
      <c r="H60" s="16">
        <v>3.0800000000000001E-2</v>
      </c>
      <c r="I60" s="16">
        <v>1.54E-2</v>
      </c>
      <c r="J60" s="16">
        <v>0.3231</v>
      </c>
      <c r="K60" s="16">
        <v>0.3846</v>
      </c>
      <c r="L60" s="16">
        <v>0</v>
      </c>
      <c r="M60" s="16">
        <v>0</v>
      </c>
    </row>
    <row r="61" spans="1:13" ht="18" customHeight="1" x14ac:dyDescent="0.3">
      <c r="A61" s="17" t="s">
        <v>237</v>
      </c>
      <c r="B61" s="16">
        <v>0</v>
      </c>
      <c r="C61" s="16">
        <v>0</v>
      </c>
      <c r="D61" s="16">
        <v>2.7E-2</v>
      </c>
      <c r="E61" s="16">
        <v>0.1081</v>
      </c>
      <c r="F61" s="16">
        <v>5.4100000000000002E-2</v>
      </c>
      <c r="G61" s="16">
        <v>0</v>
      </c>
      <c r="H61" s="16">
        <v>2.7E-2</v>
      </c>
      <c r="I61" s="16">
        <v>2.7E-2</v>
      </c>
      <c r="J61" s="16">
        <v>0.32429999999999998</v>
      </c>
      <c r="K61" s="16">
        <v>0.43240000000000001</v>
      </c>
      <c r="L61" s="16">
        <v>0</v>
      </c>
      <c r="M61" s="16">
        <v>0</v>
      </c>
    </row>
    <row r="62" spans="1:13" ht="18" customHeight="1" x14ac:dyDescent="0.3">
      <c r="A62" s="17" t="s">
        <v>238</v>
      </c>
      <c r="B62" s="16">
        <v>3.5700000000000003E-2</v>
      </c>
      <c r="C62" s="16">
        <v>7.1400000000000005E-2</v>
      </c>
      <c r="D62" s="16">
        <v>0.1071</v>
      </c>
      <c r="E62" s="16">
        <v>0.1071</v>
      </c>
      <c r="F62" s="16">
        <v>0</v>
      </c>
      <c r="G62" s="16">
        <v>0</v>
      </c>
      <c r="H62" s="16">
        <v>3.5700000000000003E-2</v>
      </c>
      <c r="I62" s="16">
        <v>0</v>
      </c>
      <c r="J62" s="16">
        <v>0.32140000000000002</v>
      </c>
      <c r="K62" s="16">
        <v>0.32140000000000002</v>
      </c>
      <c r="L62" s="16">
        <v>0</v>
      </c>
      <c r="M62" s="16">
        <v>0</v>
      </c>
    </row>
    <row r="63" spans="1:13" ht="13.5" customHeight="1" x14ac:dyDescent="0.3"/>
    <row r="64" spans="1:13" ht="18" customHeight="1" x14ac:dyDescent="0.3">
      <c r="A64" s="15" t="s">
        <v>283</v>
      </c>
      <c r="B64" s="16">
        <v>4.1000000000000003E-3</v>
      </c>
      <c r="C64" s="16">
        <v>5.3100000000000001E-2</v>
      </c>
      <c r="D64" s="16">
        <v>0</v>
      </c>
      <c r="E64" s="16">
        <v>8.2000000000000007E-3</v>
      </c>
      <c r="F64" s="16">
        <v>5.3100000000000001E-2</v>
      </c>
      <c r="G64" s="16">
        <v>4.1000000000000003E-3</v>
      </c>
      <c r="H64" s="16">
        <v>1.6299999999999999E-2</v>
      </c>
      <c r="I64" s="16">
        <v>0</v>
      </c>
      <c r="J64" s="16">
        <v>0.53059999999999996</v>
      </c>
      <c r="K64" s="16">
        <v>0.32650000000000001</v>
      </c>
      <c r="L64" s="16">
        <v>0</v>
      </c>
      <c r="M64" s="16">
        <v>0</v>
      </c>
    </row>
    <row r="65" spans="1:13" ht="18" customHeight="1" x14ac:dyDescent="0.3">
      <c r="A65" s="17" t="s">
        <v>239</v>
      </c>
      <c r="B65" s="16">
        <v>2.86E-2</v>
      </c>
      <c r="C65" s="16">
        <v>2.86E-2</v>
      </c>
      <c r="D65" s="16">
        <v>0</v>
      </c>
      <c r="E65" s="16">
        <v>0</v>
      </c>
      <c r="F65" s="16">
        <v>0</v>
      </c>
      <c r="G65" s="16">
        <v>2.86E-2</v>
      </c>
      <c r="H65" s="16">
        <v>0</v>
      </c>
      <c r="I65" s="16">
        <v>0</v>
      </c>
      <c r="J65" s="16">
        <v>0.48570000000000002</v>
      </c>
      <c r="K65" s="16">
        <v>0.42859999999999998</v>
      </c>
      <c r="L65" s="16">
        <v>0</v>
      </c>
      <c r="M65" s="16">
        <v>0</v>
      </c>
    </row>
    <row r="66" spans="1:13" ht="18" customHeight="1" x14ac:dyDescent="0.3">
      <c r="A66" s="17" t="s">
        <v>240</v>
      </c>
      <c r="B66" s="16">
        <v>0</v>
      </c>
      <c r="C66" s="16">
        <v>0</v>
      </c>
      <c r="D66" s="16">
        <v>0</v>
      </c>
      <c r="E66" s="16">
        <v>6.0600000000000001E-2</v>
      </c>
      <c r="F66" s="16">
        <v>6.0600000000000001E-2</v>
      </c>
      <c r="G66" s="16">
        <v>0</v>
      </c>
      <c r="H66" s="16">
        <v>3.0300000000000001E-2</v>
      </c>
      <c r="I66" s="16">
        <v>0</v>
      </c>
      <c r="J66" s="16">
        <v>0.42420000000000002</v>
      </c>
      <c r="K66" s="16">
        <v>0.39389999999999997</v>
      </c>
      <c r="L66" s="16">
        <v>0</v>
      </c>
      <c r="M66" s="16">
        <v>0</v>
      </c>
    </row>
    <row r="67" spans="1:13" ht="18" customHeight="1" x14ac:dyDescent="0.3">
      <c r="A67" s="17" t="s">
        <v>241</v>
      </c>
      <c r="B67" s="16">
        <v>0</v>
      </c>
      <c r="C67" s="16">
        <v>0</v>
      </c>
      <c r="D67" s="16">
        <v>0</v>
      </c>
      <c r="E67" s="16">
        <v>0</v>
      </c>
      <c r="F67" s="16">
        <v>4.1700000000000001E-2</v>
      </c>
      <c r="G67" s="16">
        <v>0</v>
      </c>
      <c r="H67" s="16">
        <v>0</v>
      </c>
      <c r="I67" s="16">
        <v>0</v>
      </c>
      <c r="J67" s="16">
        <v>0.625</v>
      </c>
      <c r="K67" s="16">
        <v>0.33329999999999999</v>
      </c>
      <c r="L67" s="16">
        <v>0</v>
      </c>
      <c r="M67" s="16">
        <v>0</v>
      </c>
    </row>
    <row r="68" spans="1:13" ht="18" customHeight="1" x14ac:dyDescent="0.3">
      <c r="A68" s="17" t="s">
        <v>13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</row>
    <row r="69" spans="1:13" ht="18" customHeight="1" x14ac:dyDescent="0.3">
      <c r="A69" s="17" t="s">
        <v>242</v>
      </c>
      <c r="B69" s="16">
        <v>0</v>
      </c>
      <c r="C69" s="16">
        <v>7.0199999999999999E-2</v>
      </c>
      <c r="D69" s="16">
        <v>0</v>
      </c>
      <c r="E69" s="16">
        <v>0</v>
      </c>
      <c r="F69" s="16">
        <v>3.5099999999999999E-2</v>
      </c>
      <c r="G69" s="16">
        <v>0</v>
      </c>
      <c r="H69" s="16">
        <v>0</v>
      </c>
      <c r="I69" s="16">
        <v>0</v>
      </c>
      <c r="J69" s="16">
        <v>0.57889999999999997</v>
      </c>
      <c r="K69" s="16">
        <v>0.31580000000000003</v>
      </c>
      <c r="L69" s="16">
        <v>0</v>
      </c>
      <c r="M69" s="16">
        <v>0</v>
      </c>
    </row>
    <row r="70" spans="1:13" ht="18" customHeight="1" x14ac:dyDescent="0.3">
      <c r="A70" s="17" t="s">
        <v>243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5.5599999999999997E-2</v>
      </c>
      <c r="I70" s="16">
        <v>0</v>
      </c>
      <c r="J70" s="16">
        <v>0.66669999999999996</v>
      </c>
      <c r="K70" s="16">
        <v>0.33329999999999999</v>
      </c>
      <c r="L70" s="16">
        <v>0</v>
      </c>
      <c r="M70" s="16">
        <v>0</v>
      </c>
    </row>
    <row r="71" spans="1:13" ht="18" customHeight="1" x14ac:dyDescent="0.3">
      <c r="A71" s="17" t="s">
        <v>244</v>
      </c>
      <c r="B71" s="16">
        <v>0</v>
      </c>
      <c r="C71" s="16">
        <v>0.1176</v>
      </c>
      <c r="D71" s="16">
        <v>0</v>
      </c>
      <c r="E71" s="16">
        <v>0</v>
      </c>
      <c r="F71" s="16">
        <v>0.15690000000000001</v>
      </c>
      <c r="G71" s="16">
        <v>0</v>
      </c>
      <c r="H71" s="16">
        <v>0</v>
      </c>
      <c r="I71" s="16">
        <v>0</v>
      </c>
      <c r="J71" s="16">
        <v>0.47060000000000002</v>
      </c>
      <c r="K71" s="16">
        <v>0.25490000000000002</v>
      </c>
      <c r="L71" s="16">
        <v>0</v>
      </c>
      <c r="M71" s="16">
        <v>0</v>
      </c>
    </row>
    <row r="72" spans="1:13" ht="18" customHeight="1" x14ac:dyDescent="0.3">
      <c r="A72" s="17" t="s">
        <v>245</v>
      </c>
      <c r="B72" s="16">
        <v>0</v>
      </c>
      <c r="C72" s="16">
        <v>7.4099999999999999E-2</v>
      </c>
      <c r="D72" s="16">
        <v>0</v>
      </c>
      <c r="E72" s="16">
        <v>0</v>
      </c>
      <c r="F72" s="16">
        <v>0</v>
      </c>
      <c r="G72" s="16">
        <v>0</v>
      </c>
      <c r="H72" s="16">
        <v>7.4099999999999999E-2</v>
      </c>
      <c r="I72" s="16">
        <v>0</v>
      </c>
      <c r="J72" s="16">
        <v>0.55559999999999998</v>
      </c>
      <c r="K72" s="16">
        <v>0.25929999999999997</v>
      </c>
      <c r="L72" s="16">
        <v>0</v>
      </c>
      <c r="M72" s="16">
        <v>0</v>
      </c>
    </row>
    <row r="73" spans="1:13" ht="20.25" customHeight="1" x14ac:dyDescent="0.3">
      <c r="A73" s="15" t="s">
        <v>284</v>
      </c>
      <c r="B73" s="16">
        <v>1.1999999999999999E-3</v>
      </c>
      <c r="C73" s="16">
        <v>5.74E-2</v>
      </c>
      <c r="D73" s="16">
        <v>1.0800000000000001E-2</v>
      </c>
      <c r="E73" s="16">
        <v>2.75E-2</v>
      </c>
      <c r="F73" s="16">
        <v>2.9899999999999999E-2</v>
      </c>
      <c r="G73" s="16">
        <v>1.2E-2</v>
      </c>
      <c r="H73" s="16">
        <v>1.2E-2</v>
      </c>
      <c r="I73" s="16">
        <v>8.3999999999999995E-3</v>
      </c>
      <c r="J73" s="16">
        <v>0.55740000000000001</v>
      </c>
      <c r="K73" s="16">
        <v>0.26319999999999999</v>
      </c>
      <c r="L73" s="16">
        <v>2.3999999999999998E-3</v>
      </c>
      <c r="M73" s="16">
        <v>0</v>
      </c>
    </row>
    <row r="74" spans="1:13" ht="20.25" customHeight="1" x14ac:dyDescent="0.3">
      <c r="A74" s="17" t="s">
        <v>246</v>
      </c>
      <c r="B74" s="16">
        <v>0</v>
      </c>
      <c r="C74" s="16">
        <v>2.4400000000000002E-2</v>
      </c>
      <c r="D74" s="16">
        <v>0</v>
      </c>
      <c r="E74" s="16">
        <v>2.4400000000000002E-2</v>
      </c>
      <c r="F74" s="16">
        <v>0.122</v>
      </c>
      <c r="G74" s="16">
        <v>2.4400000000000002E-2</v>
      </c>
      <c r="H74" s="16">
        <v>0</v>
      </c>
      <c r="I74" s="16">
        <v>2.4400000000000002E-2</v>
      </c>
      <c r="J74" s="16">
        <v>0.51219999999999999</v>
      </c>
      <c r="K74" s="16">
        <v>0.24390000000000001</v>
      </c>
      <c r="L74" s="16">
        <v>0</v>
      </c>
      <c r="M74" s="16">
        <v>0</v>
      </c>
    </row>
    <row r="75" spans="1:13" ht="20.25" customHeight="1" x14ac:dyDescent="0.3">
      <c r="A75" s="17" t="s">
        <v>18</v>
      </c>
      <c r="B75" s="16">
        <v>0</v>
      </c>
      <c r="C75" s="16">
        <v>3.6600000000000001E-2</v>
      </c>
      <c r="D75" s="16">
        <v>0</v>
      </c>
      <c r="E75" s="16">
        <v>2.4400000000000002E-2</v>
      </c>
      <c r="F75" s="16">
        <v>6.0999999999999999E-2</v>
      </c>
      <c r="G75" s="16">
        <v>0</v>
      </c>
      <c r="H75" s="16">
        <v>3.6600000000000001E-2</v>
      </c>
      <c r="I75" s="16">
        <v>1.2200000000000001E-2</v>
      </c>
      <c r="J75" s="16">
        <v>0.53659999999999997</v>
      </c>
      <c r="K75" s="16">
        <v>0.26829999999999998</v>
      </c>
      <c r="L75" s="16">
        <v>0</v>
      </c>
      <c r="M75" s="16">
        <v>0</v>
      </c>
    </row>
    <row r="76" spans="1:13" ht="20.25" customHeight="1" x14ac:dyDescent="0.3">
      <c r="A76" s="17" t="s">
        <v>247</v>
      </c>
      <c r="B76" s="16">
        <v>0</v>
      </c>
      <c r="C76" s="16">
        <v>9.3799999999999994E-2</v>
      </c>
      <c r="D76" s="16">
        <v>0</v>
      </c>
      <c r="E76" s="16">
        <v>3.1199999999999999E-2</v>
      </c>
      <c r="F76" s="16">
        <v>0</v>
      </c>
      <c r="G76" s="16">
        <v>0</v>
      </c>
      <c r="H76" s="16">
        <v>0</v>
      </c>
      <c r="I76" s="16">
        <v>0</v>
      </c>
      <c r="J76" s="16">
        <v>0.6875</v>
      </c>
      <c r="K76" s="16">
        <v>0.1875</v>
      </c>
      <c r="L76" s="16">
        <v>0</v>
      </c>
      <c r="M76" s="16">
        <v>0</v>
      </c>
    </row>
    <row r="77" spans="1:13" ht="20.25" customHeight="1" x14ac:dyDescent="0.3">
      <c r="A77" s="17" t="s">
        <v>248</v>
      </c>
      <c r="B77" s="16">
        <v>0</v>
      </c>
      <c r="C77" s="16">
        <v>8.3299999999999999E-2</v>
      </c>
      <c r="D77" s="16">
        <v>0</v>
      </c>
      <c r="E77" s="16">
        <v>0</v>
      </c>
      <c r="F77" s="16">
        <v>8.3299999999999999E-2</v>
      </c>
      <c r="G77" s="16">
        <v>0</v>
      </c>
      <c r="H77" s="16">
        <v>0</v>
      </c>
      <c r="I77" s="16">
        <v>0</v>
      </c>
      <c r="J77" s="16">
        <v>0.58330000000000004</v>
      </c>
      <c r="K77" s="16">
        <v>0.25</v>
      </c>
      <c r="L77" s="16">
        <v>0</v>
      </c>
      <c r="M77" s="16">
        <v>0</v>
      </c>
    </row>
    <row r="78" spans="1:13" ht="20.25" customHeight="1" x14ac:dyDescent="0.3">
      <c r="A78" s="17" t="s">
        <v>19</v>
      </c>
      <c r="B78" s="16">
        <v>0</v>
      </c>
      <c r="C78" s="16">
        <v>1.32E-2</v>
      </c>
      <c r="D78" s="16">
        <v>1.32E-2</v>
      </c>
      <c r="E78" s="16">
        <v>1.32E-2</v>
      </c>
      <c r="F78" s="16">
        <v>0</v>
      </c>
      <c r="G78" s="16">
        <v>3.95E-2</v>
      </c>
      <c r="H78" s="16">
        <v>0</v>
      </c>
      <c r="I78" s="16">
        <v>0</v>
      </c>
      <c r="J78" s="16">
        <v>0.61839999999999995</v>
      </c>
      <c r="K78" s="16">
        <v>0.25</v>
      </c>
      <c r="L78" s="16">
        <v>0</v>
      </c>
      <c r="M78" s="16">
        <v>0</v>
      </c>
    </row>
    <row r="79" spans="1:13" ht="20.25" customHeight="1" x14ac:dyDescent="0.3">
      <c r="A79" s="17" t="s">
        <v>249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1</v>
      </c>
      <c r="K79" s="16">
        <v>0</v>
      </c>
      <c r="L79" s="16">
        <v>0</v>
      </c>
      <c r="M79" s="16">
        <v>0</v>
      </c>
    </row>
    <row r="80" spans="1:13" ht="20.25" customHeight="1" x14ac:dyDescent="0.3">
      <c r="A80" s="17" t="s">
        <v>250</v>
      </c>
      <c r="B80" s="16">
        <v>0</v>
      </c>
      <c r="C80" s="16">
        <v>0.21429999999999999</v>
      </c>
      <c r="D80" s="16">
        <v>0</v>
      </c>
      <c r="E80" s="16">
        <v>0.21429999999999999</v>
      </c>
      <c r="F80" s="16">
        <v>7.1400000000000005E-2</v>
      </c>
      <c r="G80" s="16">
        <v>7.1400000000000005E-2</v>
      </c>
      <c r="H80" s="16">
        <v>0</v>
      </c>
      <c r="I80" s="16">
        <v>0</v>
      </c>
      <c r="J80" s="16">
        <v>0.21429999999999999</v>
      </c>
      <c r="K80" s="16">
        <v>0.21429999999999999</v>
      </c>
      <c r="L80" s="16">
        <v>0</v>
      </c>
      <c r="M80" s="16">
        <v>0</v>
      </c>
    </row>
    <row r="81" spans="1:13" ht="20.25" customHeight="1" x14ac:dyDescent="0.3">
      <c r="A81" s="17" t="s">
        <v>251</v>
      </c>
      <c r="B81" s="16">
        <v>0</v>
      </c>
      <c r="C81" s="16">
        <v>3.3300000000000003E-2</v>
      </c>
      <c r="D81" s="16">
        <v>3.3300000000000003E-2</v>
      </c>
      <c r="E81" s="16">
        <v>0</v>
      </c>
      <c r="F81" s="16">
        <v>0.1</v>
      </c>
      <c r="G81" s="16">
        <v>0</v>
      </c>
      <c r="H81" s="16">
        <v>6.6699999999999995E-2</v>
      </c>
      <c r="I81" s="16">
        <v>0</v>
      </c>
      <c r="J81" s="16">
        <v>0.56669999999999998</v>
      </c>
      <c r="K81" s="16">
        <v>0.2</v>
      </c>
      <c r="L81" s="16">
        <v>0</v>
      </c>
      <c r="M81" s="16">
        <v>0</v>
      </c>
    </row>
    <row r="82" spans="1:13" ht="20.25" customHeight="1" x14ac:dyDescent="0.3">
      <c r="A82" s="17" t="s">
        <v>252</v>
      </c>
      <c r="B82" s="16">
        <v>0</v>
      </c>
      <c r="C82" s="16">
        <v>0</v>
      </c>
      <c r="D82" s="16">
        <v>0</v>
      </c>
      <c r="E82" s="16">
        <v>0</v>
      </c>
      <c r="F82" s="16">
        <v>4.1700000000000001E-2</v>
      </c>
      <c r="G82" s="16">
        <v>4.1700000000000001E-2</v>
      </c>
      <c r="H82" s="16">
        <v>0</v>
      </c>
      <c r="I82" s="16">
        <v>0</v>
      </c>
      <c r="J82" s="16">
        <v>0.54169999999999996</v>
      </c>
      <c r="K82" s="16">
        <v>0.375</v>
      </c>
      <c r="L82" s="16">
        <v>0</v>
      </c>
      <c r="M82" s="16">
        <v>0</v>
      </c>
    </row>
    <row r="83" spans="1:13" ht="20.25" customHeight="1" x14ac:dyDescent="0.3">
      <c r="A83" s="17" t="s">
        <v>20</v>
      </c>
      <c r="B83" s="16">
        <v>0</v>
      </c>
      <c r="C83" s="16">
        <v>7.7899999999999997E-2</v>
      </c>
      <c r="D83" s="16">
        <v>1.2999999999999999E-2</v>
      </c>
      <c r="E83" s="16">
        <v>1.2999999999999999E-2</v>
      </c>
      <c r="F83" s="16">
        <v>1.2999999999999999E-2</v>
      </c>
      <c r="G83" s="16">
        <v>0</v>
      </c>
      <c r="H83" s="16">
        <v>0</v>
      </c>
      <c r="I83" s="16">
        <v>0</v>
      </c>
      <c r="J83" s="16">
        <v>0.55840000000000001</v>
      </c>
      <c r="K83" s="16">
        <v>0.2727</v>
      </c>
      <c r="L83" s="16">
        <v>2.5999999999999999E-2</v>
      </c>
      <c r="M83" s="16">
        <v>0</v>
      </c>
    </row>
    <row r="84" spans="1:13" ht="20.25" customHeight="1" x14ac:dyDescent="0.3">
      <c r="A84" s="17" t="s">
        <v>21</v>
      </c>
      <c r="B84" s="16">
        <v>0</v>
      </c>
      <c r="C84" s="16">
        <v>5.3800000000000001E-2</v>
      </c>
      <c r="D84" s="16">
        <v>0</v>
      </c>
      <c r="E84" s="16">
        <v>3.2300000000000002E-2</v>
      </c>
      <c r="F84" s="16">
        <v>1.0800000000000001E-2</v>
      </c>
      <c r="G84" s="16">
        <v>1.0800000000000001E-2</v>
      </c>
      <c r="H84" s="16">
        <v>0</v>
      </c>
      <c r="I84" s="16">
        <v>3.2300000000000002E-2</v>
      </c>
      <c r="J84" s="16">
        <v>0.59140000000000004</v>
      </c>
      <c r="K84" s="16">
        <v>0.24729999999999999</v>
      </c>
      <c r="L84" s="16">
        <v>0</v>
      </c>
      <c r="M84" s="16">
        <v>0</v>
      </c>
    </row>
    <row r="85" spans="1:13" ht="20.25" customHeight="1" x14ac:dyDescent="0.3">
      <c r="A85" s="17" t="s">
        <v>253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0.55000000000000004</v>
      </c>
      <c r="K85" s="16">
        <v>0.5</v>
      </c>
      <c r="L85" s="16">
        <v>0</v>
      </c>
      <c r="M85" s="16">
        <v>0</v>
      </c>
    </row>
    <row r="86" spans="1:13" ht="20.25" customHeight="1" x14ac:dyDescent="0.3">
      <c r="A86" s="17" t="s">
        <v>254</v>
      </c>
      <c r="B86" s="16">
        <v>0</v>
      </c>
      <c r="C86" s="16">
        <v>3.6999999999999998E-2</v>
      </c>
      <c r="D86" s="16">
        <v>0.1111</v>
      </c>
      <c r="E86" s="16">
        <v>0.1852</v>
      </c>
      <c r="F86" s="16">
        <v>7.4099999999999999E-2</v>
      </c>
      <c r="G86" s="16">
        <v>0</v>
      </c>
      <c r="H86" s="16">
        <v>3.6999999999999998E-2</v>
      </c>
      <c r="I86" s="16">
        <v>0</v>
      </c>
      <c r="J86" s="16">
        <v>0.25929999999999997</v>
      </c>
      <c r="K86" s="16">
        <v>0.29630000000000001</v>
      </c>
      <c r="L86" s="16">
        <v>0</v>
      </c>
      <c r="M86" s="16">
        <v>0</v>
      </c>
    </row>
    <row r="87" spans="1:13" ht="20.25" customHeight="1" x14ac:dyDescent="0.3">
      <c r="A87" s="17" t="s">
        <v>255</v>
      </c>
      <c r="B87" s="16">
        <v>0</v>
      </c>
      <c r="C87" s="16">
        <v>0</v>
      </c>
      <c r="D87" s="16">
        <v>0</v>
      </c>
      <c r="E87" s="16">
        <v>0</v>
      </c>
      <c r="F87" s="16">
        <v>8.3299999999999999E-2</v>
      </c>
      <c r="G87" s="16">
        <v>0</v>
      </c>
      <c r="H87" s="16">
        <v>4.1700000000000001E-2</v>
      </c>
      <c r="I87" s="16">
        <v>0</v>
      </c>
      <c r="J87" s="16">
        <v>0.58330000000000004</v>
      </c>
      <c r="K87" s="16">
        <v>0.29170000000000001</v>
      </c>
      <c r="L87" s="16">
        <v>0</v>
      </c>
      <c r="M87" s="16">
        <v>0</v>
      </c>
    </row>
    <row r="88" spans="1:13" ht="20.25" customHeight="1" x14ac:dyDescent="0.3">
      <c r="A88" s="17" t="s">
        <v>256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0.70830000000000004</v>
      </c>
      <c r="K88" s="16">
        <v>0.29170000000000001</v>
      </c>
      <c r="L88" s="16">
        <v>0</v>
      </c>
      <c r="M88" s="16">
        <v>0</v>
      </c>
    </row>
    <row r="89" spans="1:13" ht="20.25" customHeight="1" x14ac:dyDescent="0.3">
      <c r="A89" s="17" t="s">
        <v>22</v>
      </c>
      <c r="B89" s="16">
        <v>0</v>
      </c>
      <c r="C89" s="16">
        <v>0.1022</v>
      </c>
      <c r="D89" s="16">
        <v>7.3000000000000001E-3</v>
      </c>
      <c r="E89" s="16">
        <v>2.92E-2</v>
      </c>
      <c r="F89" s="16">
        <v>1.46E-2</v>
      </c>
      <c r="G89" s="16">
        <v>1.46E-2</v>
      </c>
      <c r="H89" s="16">
        <v>7.3000000000000001E-3</v>
      </c>
      <c r="I89" s="16">
        <v>0</v>
      </c>
      <c r="J89" s="16">
        <v>0.49640000000000001</v>
      </c>
      <c r="K89" s="16">
        <v>0.30659999999999998</v>
      </c>
      <c r="L89" s="16">
        <v>0</v>
      </c>
      <c r="M89" s="16">
        <v>0</v>
      </c>
    </row>
    <row r="90" spans="1:13" ht="20.25" customHeight="1" x14ac:dyDescent="0.3">
      <c r="A90" s="17" t="s">
        <v>23</v>
      </c>
      <c r="B90" s="16">
        <v>9.1000000000000004E-3</v>
      </c>
      <c r="C90" s="16">
        <v>7.2700000000000001E-2</v>
      </c>
      <c r="D90" s="16">
        <v>1.8200000000000001E-2</v>
      </c>
      <c r="E90" s="16">
        <v>1.8200000000000001E-2</v>
      </c>
      <c r="F90" s="16">
        <v>0</v>
      </c>
      <c r="G90" s="16">
        <v>9.1000000000000004E-3</v>
      </c>
      <c r="H90" s="16">
        <v>1.8200000000000001E-2</v>
      </c>
      <c r="I90" s="16">
        <v>1.8200000000000001E-2</v>
      </c>
      <c r="J90" s="16">
        <v>0.62729999999999997</v>
      </c>
      <c r="K90" s="16">
        <v>0.19089999999999999</v>
      </c>
      <c r="L90" s="16">
        <v>0</v>
      </c>
      <c r="M90" s="16">
        <v>0</v>
      </c>
    </row>
    <row r="91" spans="1:13" ht="18" customHeight="1" x14ac:dyDescent="0.3"/>
    <row r="92" spans="1:13" ht="18" customHeight="1" x14ac:dyDescent="0.3"/>
    <row r="93" spans="1:13" ht="20.25" customHeight="1" x14ac:dyDescent="0.3">
      <c r="A93" s="15" t="s">
        <v>285</v>
      </c>
      <c r="B93" s="16">
        <v>5.0000000000000001E-3</v>
      </c>
      <c r="C93" s="16">
        <v>3.9600000000000003E-2</v>
      </c>
      <c r="D93" s="16">
        <v>0</v>
      </c>
      <c r="E93" s="16">
        <v>3.4700000000000002E-2</v>
      </c>
      <c r="F93" s="16">
        <v>6.4399999999999999E-2</v>
      </c>
      <c r="G93" s="16">
        <v>1.49E-2</v>
      </c>
      <c r="H93" s="16">
        <v>5.0000000000000001E-3</v>
      </c>
      <c r="I93" s="16">
        <v>0</v>
      </c>
      <c r="J93" s="16">
        <v>0.33660000000000001</v>
      </c>
      <c r="K93" s="16">
        <v>0.5</v>
      </c>
      <c r="L93" s="16">
        <v>5.0000000000000001E-3</v>
      </c>
      <c r="M93" s="16">
        <v>0</v>
      </c>
    </row>
    <row r="94" spans="1:13" ht="20.25" customHeight="1" x14ac:dyDescent="0.3">
      <c r="A94" s="17" t="s">
        <v>257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0.5</v>
      </c>
      <c r="K94" s="16">
        <v>0.5</v>
      </c>
      <c r="L94" s="16">
        <v>0</v>
      </c>
      <c r="M94" s="16">
        <v>0</v>
      </c>
    </row>
    <row r="95" spans="1:13" ht="20.25" customHeight="1" x14ac:dyDescent="0.3">
      <c r="A95" s="17" t="s">
        <v>258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1</v>
      </c>
      <c r="K95" s="16">
        <v>0</v>
      </c>
      <c r="L95" s="16">
        <v>0</v>
      </c>
      <c r="M95" s="16">
        <v>0</v>
      </c>
    </row>
    <row r="96" spans="1:13" ht="20.25" customHeight="1" x14ac:dyDescent="0.3">
      <c r="A96" s="17" t="s">
        <v>259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0.1429</v>
      </c>
      <c r="I96" s="16">
        <v>0</v>
      </c>
      <c r="J96" s="16">
        <v>0</v>
      </c>
      <c r="K96" s="16">
        <v>0.85709999999999997</v>
      </c>
      <c r="L96" s="16">
        <v>0</v>
      </c>
      <c r="M96" s="16">
        <v>0</v>
      </c>
    </row>
    <row r="97" spans="1:13" ht="20.25" customHeight="1" x14ac:dyDescent="0.3">
      <c r="A97" s="17" t="s">
        <v>260</v>
      </c>
      <c r="B97" s="16">
        <v>0</v>
      </c>
      <c r="C97" s="16">
        <v>0</v>
      </c>
      <c r="D97" s="16">
        <v>0</v>
      </c>
      <c r="E97" s="16">
        <v>0.33329999999999999</v>
      </c>
      <c r="F97" s="16">
        <v>0</v>
      </c>
      <c r="G97" s="16">
        <v>0</v>
      </c>
      <c r="H97" s="16">
        <v>0</v>
      </c>
      <c r="I97" s="16">
        <v>0</v>
      </c>
      <c r="J97" s="16">
        <v>0.33329999999999999</v>
      </c>
      <c r="K97" s="16">
        <v>0.33329999999999999</v>
      </c>
      <c r="L97" s="16">
        <v>0</v>
      </c>
      <c r="M97" s="16">
        <v>0</v>
      </c>
    </row>
    <row r="98" spans="1:13" ht="20.25" customHeight="1" x14ac:dyDescent="0.3">
      <c r="A98" s="17" t="s">
        <v>261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0.16669999999999999</v>
      </c>
      <c r="H98" s="16">
        <v>0</v>
      </c>
      <c r="I98" s="16">
        <v>0</v>
      </c>
      <c r="J98" s="16">
        <v>0.33329999999999999</v>
      </c>
      <c r="K98" s="16">
        <v>0.5</v>
      </c>
      <c r="L98" s="16">
        <v>0</v>
      </c>
      <c r="M98" s="16">
        <v>0</v>
      </c>
    </row>
    <row r="99" spans="1:13" ht="20.25" customHeight="1" x14ac:dyDescent="0.3">
      <c r="A99" s="17" t="s">
        <v>262</v>
      </c>
      <c r="B99" s="16">
        <v>0</v>
      </c>
      <c r="C99" s="16">
        <v>0.1</v>
      </c>
      <c r="D99" s="16">
        <v>0</v>
      </c>
      <c r="E99" s="16">
        <v>0</v>
      </c>
      <c r="F99" s="16">
        <v>0.2</v>
      </c>
      <c r="G99" s="16">
        <v>0.1</v>
      </c>
      <c r="H99" s="16">
        <v>0</v>
      </c>
      <c r="I99" s="16">
        <v>0</v>
      </c>
      <c r="J99" s="16">
        <v>0.1</v>
      </c>
      <c r="K99" s="16">
        <v>0.5</v>
      </c>
      <c r="L99" s="16">
        <v>0</v>
      </c>
      <c r="M99" s="16">
        <v>0</v>
      </c>
    </row>
    <row r="100" spans="1:13" ht="20.25" customHeight="1" x14ac:dyDescent="0.3">
      <c r="A100" s="17" t="s">
        <v>263</v>
      </c>
      <c r="B100" s="16">
        <v>0</v>
      </c>
      <c r="C100" s="16">
        <v>0.1429</v>
      </c>
      <c r="D100" s="16">
        <v>0</v>
      </c>
      <c r="E100" s="16">
        <v>0</v>
      </c>
      <c r="F100" s="16">
        <v>0.28570000000000001</v>
      </c>
      <c r="G100" s="16">
        <v>0</v>
      </c>
      <c r="H100" s="16">
        <v>0</v>
      </c>
      <c r="I100" s="16">
        <v>0</v>
      </c>
      <c r="J100" s="16">
        <v>0.1429</v>
      </c>
      <c r="K100" s="16">
        <v>0.42859999999999998</v>
      </c>
      <c r="L100" s="16">
        <v>0</v>
      </c>
      <c r="M100" s="16">
        <v>0</v>
      </c>
    </row>
    <row r="101" spans="1:13" ht="20.25" customHeight="1" x14ac:dyDescent="0.3">
      <c r="A101" s="17" t="s">
        <v>264</v>
      </c>
      <c r="B101" s="16">
        <v>7.6899999999999996E-2</v>
      </c>
      <c r="C101" s="16">
        <v>0</v>
      </c>
      <c r="D101" s="16">
        <v>0</v>
      </c>
      <c r="E101" s="16">
        <v>7.6899999999999996E-2</v>
      </c>
      <c r="F101" s="16">
        <v>7.6899999999999996E-2</v>
      </c>
      <c r="G101" s="16">
        <v>0</v>
      </c>
      <c r="H101" s="16">
        <v>0</v>
      </c>
      <c r="I101" s="16">
        <v>0</v>
      </c>
      <c r="J101" s="16">
        <v>0.15379999999999999</v>
      </c>
      <c r="K101" s="16">
        <v>0.61539999999999995</v>
      </c>
      <c r="L101" s="16">
        <v>0</v>
      </c>
      <c r="M101" s="16">
        <v>0</v>
      </c>
    </row>
    <row r="102" spans="1:13" ht="20.25" customHeight="1" x14ac:dyDescent="0.3">
      <c r="A102" s="17" t="s">
        <v>265</v>
      </c>
      <c r="B102" s="16">
        <v>0</v>
      </c>
      <c r="C102" s="16">
        <v>3.5099999999999999E-2</v>
      </c>
      <c r="D102" s="16">
        <v>0</v>
      </c>
      <c r="E102" s="16">
        <v>3.5099999999999999E-2</v>
      </c>
      <c r="F102" s="16">
        <v>7.0199999999999999E-2</v>
      </c>
      <c r="G102" s="16">
        <v>0</v>
      </c>
      <c r="H102" s="16">
        <v>0</v>
      </c>
      <c r="I102" s="16">
        <v>0</v>
      </c>
      <c r="J102" s="16">
        <v>0.28070000000000001</v>
      </c>
      <c r="K102" s="16">
        <v>0.57889999999999997</v>
      </c>
      <c r="L102" s="16">
        <v>0</v>
      </c>
      <c r="M102" s="16">
        <v>0</v>
      </c>
    </row>
    <row r="103" spans="1:13" ht="20.25" customHeight="1" x14ac:dyDescent="0.3">
      <c r="A103" s="17" t="s">
        <v>266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0.5</v>
      </c>
      <c r="K103" s="16">
        <v>0.5</v>
      </c>
      <c r="L103" s="16">
        <v>0</v>
      </c>
      <c r="M103" s="16">
        <v>0</v>
      </c>
    </row>
    <row r="104" spans="1:13" ht="20.25" customHeight="1" x14ac:dyDescent="0.3">
      <c r="A104" s="17" t="s">
        <v>267</v>
      </c>
      <c r="B104" s="16">
        <v>0</v>
      </c>
      <c r="C104" s="16">
        <v>0</v>
      </c>
      <c r="D104" s="16">
        <v>0</v>
      </c>
      <c r="E104" s="16">
        <v>0</v>
      </c>
      <c r="F104" s="16">
        <v>0.125</v>
      </c>
      <c r="G104" s="16">
        <v>0</v>
      </c>
      <c r="H104" s="16">
        <v>0</v>
      </c>
      <c r="I104" s="16">
        <v>0</v>
      </c>
      <c r="J104" s="16">
        <v>0.125</v>
      </c>
      <c r="K104" s="16">
        <v>0.75</v>
      </c>
      <c r="L104" s="16">
        <v>0</v>
      </c>
      <c r="M104" s="16">
        <v>0</v>
      </c>
    </row>
    <row r="105" spans="1:13" ht="20.25" customHeight="1" x14ac:dyDescent="0.3">
      <c r="A105" s="17" t="s">
        <v>268</v>
      </c>
      <c r="B105" s="16">
        <v>0</v>
      </c>
      <c r="C105" s="16">
        <v>0.22220000000000001</v>
      </c>
      <c r="D105" s="16">
        <v>0</v>
      </c>
      <c r="E105" s="16">
        <v>0.1111</v>
      </c>
      <c r="F105" s="16">
        <v>0.1111</v>
      </c>
      <c r="G105" s="16">
        <v>0.1111</v>
      </c>
      <c r="H105" s="16">
        <v>0</v>
      </c>
      <c r="I105" s="16">
        <v>0</v>
      </c>
      <c r="J105" s="16">
        <v>0.33329999999999999</v>
      </c>
      <c r="K105" s="16">
        <v>0.1111</v>
      </c>
      <c r="L105" s="16">
        <v>0</v>
      </c>
      <c r="M105" s="16">
        <v>0</v>
      </c>
    </row>
    <row r="106" spans="1:13" ht="20.25" customHeight="1" x14ac:dyDescent="0.3">
      <c r="A106" s="17" t="s">
        <v>269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0.5</v>
      </c>
      <c r="K106" s="16">
        <v>0.5</v>
      </c>
      <c r="L106" s="16">
        <v>0</v>
      </c>
      <c r="M106" s="16">
        <v>0</v>
      </c>
    </row>
    <row r="107" spans="1:13" ht="20.25" customHeight="1" x14ac:dyDescent="0.3">
      <c r="A107" s="17" t="s">
        <v>270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0.42859999999999998</v>
      </c>
      <c r="K107" s="16">
        <v>0.42859999999999998</v>
      </c>
      <c r="L107" s="16">
        <v>0.1429</v>
      </c>
      <c r="M107" s="16">
        <v>0</v>
      </c>
    </row>
    <row r="108" spans="1:13" ht="20.25" customHeight="1" x14ac:dyDescent="0.3">
      <c r="A108" s="17" t="s">
        <v>271</v>
      </c>
      <c r="B108" s="16">
        <v>0</v>
      </c>
      <c r="C108" s="16">
        <v>9.0899999999999995E-2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0.45450000000000002</v>
      </c>
      <c r="K108" s="16">
        <v>0.54549999999999998</v>
      </c>
      <c r="L108" s="16">
        <v>0</v>
      </c>
      <c r="M108" s="16">
        <v>0</v>
      </c>
    </row>
    <row r="109" spans="1:13" ht="20.25" customHeight="1" x14ac:dyDescent="0.3">
      <c r="A109" s="17" t="s">
        <v>272</v>
      </c>
      <c r="B109" s="16">
        <v>0</v>
      </c>
      <c r="C109" s="16">
        <v>0</v>
      </c>
      <c r="D109" s="16">
        <v>0</v>
      </c>
      <c r="E109" s="16">
        <v>6.6699999999999995E-2</v>
      </c>
      <c r="F109" s="16">
        <v>6.6699999999999995E-2</v>
      </c>
      <c r="G109" s="16">
        <v>0</v>
      </c>
      <c r="H109" s="16">
        <v>0</v>
      </c>
      <c r="I109" s="16">
        <v>0</v>
      </c>
      <c r="J109" s="16">
        <v>0.6</v>
      </c>
      <c r="K109" s="16">
        <v>0.26669999999999999</v>
      </c>
      <c r="L109" s="16">
        <v>0</v>
      </c>
      <c r="M109" s="16">
        <v>0</v>
      </c>
    </row>
    <row r="110" spans="1:13" ht="20.25" customHeight="1" x14ac:dyDescent="0.3">
      <c r="A110" s="17" t="s">
        <v>273</v>
      </c>
      <c r="B110" s="16">
        <v>0</v>
      </c>
      <c r="C110" s="16">
        <v>4.3499999999999997E-2</v>
      </c>
      <c r="D110" s="16">
        <v>0</v>
      </c>
      <c r="E110" s="16">
        <v>0</v>
      </c>
      <c r="F110" s="16">
        <v>4.3499999999999997E-2</v>
      </c>
      <c r="G110" s="16">
        <v>0</v>
      </c>
      <c r="H110" s="16">
        <v>0</v>
      </c>
      <c r="I110" s="16">
        <v>0</v>
      </c>
      <c r="J110" s="16">
        <v>0.4783</v>
      </c>
      <c r="K110" s="16">
        <v>0.43480000000000002</v>
      </c>
      <c r="L110" s="16">
        <v>0</v>
      </c>
      <c r="M110" s="16">
        <v>0</v>
      </c>
    </row>
    <row r="111" spans="1:13" ht="20.25" customHeight="1" x14ac:dyDescent="0.3"/>
    <row r="112" spans="1:13" ht="20.25" customHeight="1" x14ac:dyDescent="0.3"/>
    <row r="113" spans="1:13" ht="20.25" customHeight="1" x14ac:dyDescent="0.3">
      <c r="A113" s="15" t="s">
        <v>286</v>
      </c>
      <c r="B113" s="16">
        <v>0</v>
      </c>
      <c r="C113" s="16">
        <v>4.9299999999999997E-2</v>
      </c>
      <c r="D113" s="16">
        <v>0</v>
      </c>
      <c r="E113" s="16">
        <v>4.8999999999999998E-3</v>
      </c>
      <c r="F113" s="16">
        <v>1.4800000000000001E-2</v>
      </c>
      <c r="G113" s="16">
        <v>9.9000000000000008E-3</v>
      </c>
      <c r="H113" s="16">
        <v>9.9000000000000008E-3</v>
      </c>
      <c r="I113" s="16">
        <v>4.8999999999999998E-3</v>
      </c>
      <c r="J113" s="16">
        <v>0.47289999999999999</v>
      </c>
      <c r="K113" s="16">
        <v>0.4138</v>
      </c>
      <c r="L113" s="16">
        <v>0</v>
      </c>
      <c r="M113" s="16">
        <v>0</v>
      </c>
    </row>
    <row r="114" spans="1:13" ht="20.25" customHeight="1" x14ac:dyDescent="0.3">
      <c r="A114" s="17" t="s">
        <v>274</v>
      </c>
      <c r="B114" s="16">
        <v>0</v>
      </c>
      <c r="C114" s="16">
        <v>0.05</v>
      </c>
      <c r="D114" s="16">
        <v>0</v>
      </c>
      <c r="E114" s="16">
        <v>1.67E-2</v>
      </c>
      <c r="F114" s="16">
        <v>3.3300000000000003E-2</v>
      </c>
      <c r="G114" s="16">
        <v>1.67E-2</v>
      </c>
      <c r="H114" s="16">
        <v>1.67E-2</v>
      </c>
      <c r="I114" s="16">
        <v>1.67E-2</v>
      </c>
      <c r="J114" s="16">
        <v>0.4</v>
      </c>
      <c r="K114" s="16">
        <v>0.45</v>
      </c>
      <c r="L114" s="16">
        <v>0</v>
      </c>
      <c r="M114" s="16">
        <v>0</v>
      </c>
    </row>
    <row r="115" spans="1:13" ht="20.25" customHeight="1" x14ac:dyDescent="0.3">
      <c r="A115" s="17" t="s">
        <v>275</v>
      </c>
      <c r="B115" s="16">
        <v>0</v>
      </c>
      <c r="C115" s="16">
        <v>7.5899999999999995E-2</v>
      </c>
      <c r="D115" s="16">
        <v>0</v>
      </c>
      <c r="E115" s="16">
        <v>0</v>
      </c>
      <c r="F115" s="16">
        <v>1.2699999999999999E-2</v>
      </c>
      <c r="G115" s="16">
        <v>0</v>
      </c>
      <c r="H115" s="16">
        <v>1.2699999999999999E-2</v>
      </c>
      <c r="I115" s="16">
        <v>0</v>
      </c>
      <c r="J115" s="16">
        <v>0.46839999999999998</v>
      </c>
      <c r="K115" s="16">
        <v>0.39240000000000003</v>
      </c>
      <c r="L115" s="16">
        <v>0</v>
      </c>
      <c r="M115" s="16">
        <v>0</v>
      </c>
    </row>
    <row r="116" spans="1:13" ht="20.25" customHeight="1" x14ac:dyDescent="0.3">
      <c r="A116" s="17" t="s">
        <v>276</v>
      </c>
      <c r="B116" s="16">
        <v>0</v>
      </c>
      <c r="C116" s="16">
        <v>1.5599999999999999E-2</v>
      </c>
      <c r="D116" s="16">
        <v>0</v>
      </c>
      <c r="E116" s="16">
        <v>0</v>
      </c>
      <c r="F116" s="16">
        <v>0</v>
      </c>
      <c r="G116" s="16">
        <v>1.5599999999999999E-2</v>
      </c>
      <c r="H116" s="16">
        <v>0</v>
      </c>
      <c r="I116" s="16">
        <v>0</v>
      </c>
      <c r="J116" s="16">
        <v>0.54690000000000005</v>
      </c>
      <c r="K116" s="16">
        <v>0.40620000000000001</v>
      </c>
      <c r="L116" s="16">
        <v>0</v>
      </c>
      <c r="M116" s="16">
        <v>0</v>
      </c>
    </row>
    <row r="117" spans="1:13" ht="20.25" customHeight="1" x14ac:dyDescent="0.3"/>
    <row r="118" spans="1:13" ht="20.25" customHeight="1" x14ac:dyDescent="0.3">
      <c r="A118" s="15" t="s">
        <v>287</v>
      </c>
      <c r="B118" s="16">
        <v>0</v>
      </c>
      <c r="C118" s="16">
        <v>6.1999999999999998E-3</v>
      </c>
      <c r="D118" s="16">
        <v>0</v>
      </c>
      <c r="E118" s="16">
        <v>1.24E-2</v>
      </c>
      <c r="F118" s="16">
        <v>0.1118</v>
      </c>
      <c r="G118" s="16">
        <v>0</v>
      </c>
      <c r="H118" s="16">
        <v>6.1999999999999998E-3</v>
      </c>
      <c r="I118" s="16">
        <v>6.1999999999999998E-3</v>
      </c>
      <c r="J118" s="16">
        <v>0.51549999999999996</v>
      </c>
      <c r="K118" s="16">
        <v>0.33539999999999998</v>
      </c>
      <c r="L118" s="16">
        <v>0</v>
      </c>
      <c r="M118" s="16">
        <v>0</v>
      </c>
    </row>
    <row r="119" spans="1:13" ht="20.25" customHeight="1" x14ac:dyDescent="0.3">
      <c r="A119" s="17" t="s">
        <v>277</v>
      </c>
      <c r="B119" s="16">
        <v>0</v>
      </c>
      <c r="C119" s="16">
        <v>0</v>
      </c>
      <c r="D119" s="16">
        <v>0</v>
      </c>
      <c r="E119" s="16">
        <v>0</v>
      </c>
      <c r="F119" s="16">
        <v>0.15559999999999999</v>
      </c>
      <c r="G119" s="16">
        <v>0</v>
      </c>
      <c r="H119" s="16">
        <v>1.11E-2</v>
      </c>
      <c r="I119" s="16">
        <v>0</v>
      </c>
      <c r="J119" s="16">
        <v>0.4889</v>
      </c>
      <c r="K119" s="16">
        <v>0.33329999999999999</v>
      </c>
      <c r="L119" s="16">
        <v>0</v>
      </c>
      <c r="M119" s="16">
        <v>0</v>
      </c>
    </row>
    <row r="120" spans="1:13" ht="20.25" customHeight="1" x14ac:dyDescent="0.3">
      <c r="A120" s="17" t="s">
        <v>278</v>
      </c>
      <c r="B120" s="16">
        <v>0</v>
      </c>
      <c r="C120" s="16">
        <v>1.41E-2</v>
      </c>
      <c r="D120" s="16">
        <v>0</v>
      </c>
      <c r="E120" s="16">
        <v>2.8199999999999999E-2</v>
      </c>
      <c r="F120" s="16">
        <v>5.6300000000000003E-2</v>
      </c>
      <c r="G120" s="16">
        <v>0</v>
      </c>
      <c r="H120" s="16">
        <v>0</v>
      </c>
      <c r="I120" s="16">
        <v>1.41E-2</v>
      </c>
      <c r="J120" s="16">
        <v>0.54930000000000001</v>
      </c>
      <c r="K120" s="16">
        <v>0.33800000000000002</v>
      </c>
      <c r="L120" s="16">
        <v>0</v>
      </c>
      <c r="M120" s="16">
        <v>0</v>
      </c>
    </row>
    <row r="121" spans="1:13" ht="18" customHeight="1" x14ac:dyDescent="0.3"/>
    <row r="122" spans="1:13" ht="18" customHeight="1" x14ac:dyDescent="0.3"/>
  </sheetData>
  <mergeCells count="5">
    <mergeCell ref="A2:A4"/>
    <mergeCell ref="B2:M2"/>
    <mergeCell ref="B3:G3"/>
    <mergeCell ref="H3:M3"/>
    <mergeCell ref="A19:M19"/>
  </mergeCells>
  <pageMargins left="0.27" right="0.7" top="0.92" bottom="0.51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8"/>
  <sheetViews>
    <sheetView showGridLines="0" topLeftCell="A106" zoomScaleNormal="100" workbookViewId="0">
      <selection activeCell="F6" sqref="F6"/>
    </sheetView>
  </sheetViews>
  <sheetFormatPr defaultRowHeight="17.25" x14ac:dyDescent="0.3"/>
  <cols>
    <col min="1" max="1" width="32" style="21" customWidth="1"/>
    <col min="2" max="11" width="9.25" style="21" customWidth="1"/>
    <col min="12" max="16384" width="9" style="21"/>
  </cols>
  <sheetData>
    <row r="1" spans="1:99" s="101" customFormat="1" ht="18.75" x14ac:dyDescent="0.3">
      <c r="A1" s="4" t="s">
        <v>297</v>
      </c>
      <c r="B1" s="94"/>
      <c r="C1" s="95"/>
      <c r="D1" s="96"/>
      <c r="E1" s="95"/>
      <c r="F1" s="96"/>
      <c r="G1" s="97"/>
      <c r="H1" s="96"/>
      <c r="I1" s="95"/>
      <c r="J1" s="96"/>
      <c r="K1" s="95"/>
      <c r="L1" s="96"/>
      <c r="M1" s="98"/>
      <c r="N1" s="96"/>
      <c r="O1" s="98"/>
      <c r="P1" s="96"/>
      <c r="Q1" s="99"/>
      <c r="R1" s="100"/>
      <c r="S1" s="99"/>
      <c r="T1" s="100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</row>
    <row r="2" spans="1:99" x14ac:dyDescent="0.3">
      <c r="A2" s="124" t="s">
        <v>61</v>
      </c>
      <c r="B2" s="120" t="s">
        <v>88</v>
      </c>
      <c r="C2" s="121"/>
      <c r="D2" s="121"/>
      <c r="E2" s="121"/>
      <c r="F2" s="121"/>
      <c r="G2" s="121"/>
      <c r="H2" s="121"/>
      <c r="I2" s="121"/>
      <c r="J2" s="121"/>
      <c r="K2" s="122"/>
    </row>
    <row r="3" spans="1:99" ht="51.75" x14ac:dyDescent="0.3">
      <c r="A3" s="125"/>
      <c r="B3" s="22" t="s">
        <v>111</v>
      </c>
      <c r="C3" s="22" t="s">
        <v>90</v>
      </c>
      <c r="D3" s="22" t="s">
        <v>91</v>
      </c>
      <c r="E3" s="22" t="s">
        <v>92</v>
      </c>
      <c r="F3" s="22" t="s">
        <v>93</v>
      </c>
      <c r="G3" s="22" t="s">
        <v>94</v>
      </c>
      <c r="H3" s="22" t="s">
        <v>95</v>
      </c>
      <c r="I3" s="22" t="s">
        <v>96</v>
      </c>
      <c r="J3" s="22" t="s">
        <v>97</v>
      </c>
      <c r="K3" s="22" t="s">
        <v>98</v>
      </c>
    </row>
    <row r="4" spans="1:99" x14ac:dyDescent="0.3">
      <c r="A4" s="22" t="s">
        <v>59</v>
      </c>
      <c r="B4" s="24">
        <v>3.2800000000000003E-2</v>
      </c>
      <c r="C4" s="24">
        <v>0.58030000000000004</v>
      </c>
      <c r="D4" s="24">
        <v>3.2800000000000003E-2</v>
      </c>
      <c r="E4" s="24">
        <v>0</v>
      </c>
      <c r="F4" s="24">
        <v>1.8200000000000001E-2</v>
      </c>
      <c r="G4" s="24">
        <v>0</v>
      </c>
      <c r="H4" s="24">
        <v>0.1022</v>
      </c>
      <c r="I4" s="24">
        <v>0.10580000000000001</v>
      </c>
      <c r="J4" s="24">
        <v>4.7399999999999998E-2</v>
      </c>
      <c r="K4" s="24">
        <v>8.0299999999999996E-2</v>
      </c>
    </row>
    <row r="5" spans="1:99" x14ac:dyDescent="0.3">
      <c r="A5" s="47" t="s">
        <v>11</v>
      </c>
      <c r="B5" s="24">
        <v>0.25</v>
      </c>
      <c r="C5" s="24">
        <v>0.125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0.25</v>
      </c>
      <c r="K5" s="24">
        <v>0.375</v>
      </c>
    </row>
    <row r="6" spans="1:99" x14ac:dyDescent="0.3">
      <c r="A6" s="47" t="s">
        <v>12</v>
      </c>
      <c r="B6" s="24">
        <v>0</v>
      </c>
      <c r="C6" s="24">
        <v>0.85</v>
      </c>
      <c r="D6" s="24">
        <v>0.05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0.05</v>
      </c>
      <c r="K6" s="24">
        <v>0.05</v>
      </c>
    </row>
    <row r="7" spans="1:99" x14ac:dyDescent="0.3">
      <c r="A7" s="47" t="s">
        <v>13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0.5</v>
      </c>
      <c r="I7" s="24">
        <v>0</v>
      </c>
      <c r="J7" s="24">
        <v>0</v>
      </c>
      <c r="K7" s="24">
        <v>0.5</v>
      </c>
    </row>
    <row r="8" spans="1:99" x14ac:dyDescent="0.3">
      <c r="A8" s="47" t="s">
        <v>14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</row>
    <row r="9" spans="1:99" x14ac:dyDescent="0.3">
      <c r="A9" s="47" t="s">
        <v>15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</row>
    <row r="10" spans="1:99" x14ac:dyDescent="0.3">
      <c r="A10" s="47" t="s">
        <v>16</v>
      </c>
      <c r="B10" s="24">
        <v>2.47E-2</v>
      </c>
      <c r="C10" s="24">
        <v>0.51849999999999996</v>
      </c>
      <c r="D10" s="24">
        <v>6.1699999999999998E-2</v>
      </c>
      <c r="E10" s="24">
        <v>0</v>
      </c>
      <c r="F10" s="24">
        <v>2.47E-2</v>
      </c>
      <c r="G10" s="24">
        <v>0</v>
      </c>
      <c r="H10" s="24">
        <v>0.1111</v>
      </c>
      <c r="I10" s="24">
        <v>0.1111</v>
      </c>
      <c r="J10" s="24">
        <v>6.1699999999999998E-2</v>
      </c>
      <c r="K10" s="24">
        <v>8.6400000000000005E-2</v>
      </c>
    </row>
    <row r="11" spans="1:99" x14ac:dyDescent="0.3">
      <c r="A11" s="47" t="s">
        <v>17</v>
      </c>
      <c r="B11" s="24">
        <v>2.35E-2</v>
      </c>
      <c r="C11" s="24">
        <v>0.8</v>
      </c>
      <c r="D11" s="24">
        <v>0</v>
      </c>
      <c r="E11" s="24">
        <v>0</v>
      </c>
      <c r="F11" s="24">
        <v>1.18E-2</v>
      </c>
      <c r="G11" s="24">
        <v>0</v>
      </c>
      <c r="H11" s="24">
        <v>7.0599999999999996E-2</v>
      </c>
      <c r="I11" s="24">
        <v>5.8799999999999998E-2</v>
      </c>
      <c r="J11" s="24">
        <v>0</v>
      </c>
      <c r="K11" s="24">
        <v>3.5299999999999998E-2</v>
      </c>
    </row>
    <row r="12" spans="1:99" x14ac:dyDescent="0.3">
      <c r="A12" s="47" t="s">
        <v>18</v>
      </c>
      <c r="B12" s="24">
        <v>0</v>
      </c>
      <c r="C12" s="24">
        <v>0.81820000000000004</v>
      </c>
      <c r="D12" s="24">
        <v>0</v>
      </c>
      <c r="E12" s="24">
        <v>0</v>
      </c>
      <c r="F12" s="24">
        <v>0</v>
      </c>
      <c r="G12" s="24">
        <v>0</v>
      </c>
      <c r="H12" s="24">
        <v>4.5499999999999999E-2</v>
      </c>
      <c r="I12" s="24">
        <v>9.0899999999999995E-2</v>
      </c>
      <c r="J12" s="24">
        <v>4.5499999999999999E-2</v>
      </c>
      <c r="K12" s="24">
        <v>0</v>
      </c>
    </row>
    <row r="13" spans="1:99" x14ac:dyDescent="0.3">
      <c r="A13" s="47" t="s">
        <v>19</v>
      </c>
      <c r="B13" s="24">
        <v>6.25E-2</v>
      </c>
      <c r="C13" s="24">
        <v>0.25</v>
      </c>
      <c r="D13" s="24">
        <v>6.25E-2</v>
      </c>
      <c r="E13" s="24">
        <v>0</v>
      </c>
      <c r="F13" s="24">
        <v>0</v>
      </c>
      <c r="G13" s="24">
        <v>0</v>
      </c>
      <c r="H13" s="24">
        <v>0.25</v>
      </c>
      <c r="I13" s="24">
        <v>0.1875</v>
      </c>
      <c r="J13" s="24">
        <v>6.25E-2</v>
      </c>
      <c r="K13" s="24">
        <v>0.125</v>
      </c>
    </row>
    <row r="14" spans="1:99" x14ac:dyDescent="0.3">
      <c r="A14" s="47" t="s">
        <v>20</v>
      </c>
      <c r="B14" s="24">
        <v>0.2</v>
      </c>
      <c r="C14" s="24">
        <v>0.1</v>
      </c>
      <c r="D14" s="24">
        <v>0.1</v>
      </c>
      <c r="E14" s="24">
        <v>0</v>
      </c>
      <c r="F14" s="24">
        <v>0.1</v>
      </c>
      <c r="G14" s="24">
        <v>0</v>
      </c>
      <c r="H14" s="24">
        <v>0</v>
      </c>
      <c r="I14" s="24">
        <v>0.2</v>
      </c>
      <c r="J14" s="24">
        <v>0.1</v>
      </c>
      <c r="K14" s="24">
        <v>0.2</v>
      </c>
    </row>
    <row r="15" spans="1:99" x14ac:dyDescent="0.3">
      <c r="A15" s="47" t="s">
        <v>21</v>
      </c>
      <c r="B15" s="24">
        <v>0</v>
      </c>
      <c r="C15" s="24">
        <v>0.26669999999999999</v>
      </c>
      <c r="D15" s="24">
        <v>6.6699999999999995E-2</v>
      </c>
      <c r="E15" s="24">
        <v>0</v>
      </c>
      <c r="F15" s="24">
        <v>0</v>
      </c>
      <c r="G15" s="24">
        <v>0</v>
      </c>
      <c r="H15" s="24">
        <v>0.1333</v>
      </c>
      <c r="I15" s="24">
        <v>0.4</v>
      </c>
      <c r="J15" s="24">
        <v>0.1333</v>
      </c>
      <c r="K15" s="24">
        <v>0</v>
      </c>
    </row>
    <row r="16" spans="1:99" x14ac:dyDescent="0.3">
      <c r="A16" s="47" t="s">
        <v>22</v>
      </c>
      <c r="B16" s="24">
        <v>0</v>
      </c>
      <c r="C16" s="24">
        <v>0.33329999999999999</v>
      </c>
      <c r="D16" s="24">
        <v>0</v>
      </c>
      <c r="E16" s="24">
        <v>0</v>
      </c>
      <c r="F16" s="24">
        <v>0</v>
      </c>
      <c r="G16" s="24">
        <v>0</v>
      </c>
      <c r="H16" s="24">
        <v>0.44440000000000002</v>
      </c>
      <c r="I16" s="24">
        <v>0.22220000000000001</v>
      </c>
      <c r="J16" s="24">
        <v>0</v>
      </c>
      <c r="K16" s="24">
        <v>0</v>
      </c>
    </row>
    <row r="17" spans="1:11" x14ac:dyDescent="0.3">
      <c r="A17" s="47" t="s">
        <v>23</v>
      </c>
      <c r="B17" s="24">
        <v>0</v>
      </c>
      <c r="C17" s="24">
        <v>0.16669999999999999</v>
      </c>
      <c r="D17" s="24">
        <v>0</v>
      </c>
      <c r="E17" s="24">
        <v>0</v>
      </c>
      <c r="F17" s="24">
        <v>0.16669999999999999</v>
      </c>
      <c r="G17" s="24">
        <v>0</v>
      </c>
      <c r="H17" s="24">
        <v>0.16669999999999999</v>
      </c>
      <c r="I17" s="24">
        <v>0</v>
      </c>
      <c r="J17" s="24">
        <v>0</v>
      </c>
      <c r="K17" s="24">
        <v>0.5</v>
      </c>
    </row>
    <row r="18" spans="1:11" ht="9" customHeight="1" x14ac:dyDescent="0.3"/>
    <row r="19" spans="1:11" x14ac:dyDescent="0.3">
      <c r="A19" s="44" t="s">
        <v>211</v>
      </c>
      <c r="B19" s="27">
        <v>7.0499999999999993E-2</v>
      </c>
      <c r="C19" s="27">
        <v>0.1938</v>
      </c>
      <c r="D19" s="27">
        <v>1.7600000000000001E-2</v>
      </c>
      <c r="E19" s="27">
        <v>4.4000000000000003E-3</v>
      </c>
      <c r="F19" s="27">
        <v>2.1999999999999999E-2</v>
      </c>
      <c r="G19" s="27">
        <v>0</v>
      </c>
      <c r="H19" s="27">
        <v>0.16739999999999999</v>
      </c>
      <c r="I19" s="27">
        <v>0.33040000000000003</v>
      </c>
      <c r="J19" s="27">
        <v>0.12330000000000001</v>
      </c>
      <c r="K19" s="27">
        <v>6.6100000000000006E-2</v>
      </c>
    </row>
    <row r="20" spans="1:11" x14ac:dyDescent="0.3">
      <c r="A20" s="45" t="s">
        <v>204</v>
      </c>
      <c r="B20" s="27">
        <v>0.2</v>
      </c>
      <c r="C20" s="27">
        <v>0.2</v>
      </c>
      <c r="D20" s="27">
        <v>0</v>
      </c>
      <c r="E20" s="27">
        <v>0.04</v>
      </c>
      <c r="F20" s="27">
        <v>0</v>
      </c>
      <c r="G20" s="27">
        <v>0</v>
      </c>
      <c r="H20" s="27">
        <v>0.08</v>
      </c>
      <c r="I20" s="27">
        <v>0.16</v>
      </c>
      <c r="J20" s="27">
        <v>0.2</v>
      </c>
      <c r="K20" s="27">
        <v>0.12</v>
      </c>
    </row>
    <row r="21" spans="1:11" x14ac:dyDescent="0.3">
      <c r="A21" s="45" t="s">
        <v>205</v>
      </c>
      <c r="B21" s="27">
        <v>0.1111</v>
      </c>
      <c r="C21" s="27">
        <v>0.33329999999999999</v>
      </c>
      <c r="D21" s="27">
        <v>0</v>
      </c>
      <c r="E21" s="27">
        <v>0</v>
      </c>
      <c r="F21" s="27">
        <v>0</v>
      </c>
      <c r="G21" s="27">
        <v>0</v>
      </c>
      <c r="H21" s="27">
        <v>0.1111</v>
      </c>
      <c r="I21" s="27">
        <v>0</v>
      </c>
      <c r="J21" s="27">
        <v>0.38890000000000002</v>
      </c>
      <c r="K21" s="27">
        <v>5.5599999999999997E-2</v>
      </c>
    </row>
    <row r="22" spans="1:11" x14ac:dyDescent="0.3">
      <c r="A22" s="45" t="s">
        <v>206</v>
      </c>
      <c r="B22" s="27">
        <v>0</v>
      </c>
      <c r="C22" s="27">
        <v>0.33329999999999999</v>
      </c>
      <c r="D22" s="27">
        <v>8.3299999999999999E-2</v>
      </c>
      <c r="E22" s="27">
        <v>0</v>
      </c>
      <c r="F22" s="27">
        <v>8.3299999999999999E-2</v>
      </c>
      <c r="G22" s="27">
        <v>0</v>
      </c>
      <c r="H22" s="27">
        <v>0.25</v>
      </c>
      <c r="I22" s="27">
        <v>0.16669999999999999</v>
      </c>
      <c r="J22" s="27">
        <v>0</v>
      </c>
      <c r="K22" s="27">
        <v>8.3299999999999999E-2</v>
      </c>
    </row>
    <row r="23" spans="1:11" x14ac:dyDescent="0.3">
      <c r="A23" s="45" t="s">
        <v>207</v>
      </c>
      <c r="B23" s="27">
        <v>6.25E-2</v>
      </c>
      <c r="C23" s="27">
        <v>0.125</v>
      </c>
      <c r="D23" s="27">
        <v>3.1199999999999999E-2</v>
      </c>
      <c r="E23" s="27">
        <v>0</v>
      </c>
      <c r="F23" s="27">
        <v>3.1199999999999999E-2</v>
      </c>
      <c r="G23" s="27">
        <v>0</v>
      </c>
      <c r="H23" s="27">
        <v>9.3799999999999994E-2</v>
      </c>
      <c r="I23" s="27">
        <v>0.375</v>
      </c>
      <c r="J23" s="27">
        <v>0.125</v>
      </c>
      <c r="K23" s="27">
        <v>0.15620000000000001</v>
      </c>
    </row>
    <row r="24" spans="1:11" x14ac:dyDescent="0.3">
      <c r="A24" s="45" t="s">
        <v>208</v>
      </c>
      <c r="B24" s="27">
        <v>2.4400000000000002E-2</v>
      </c>
      <c r="C24" s="27">
        <v>0.1585</v>
      </c>
      <c r="D24" s="27">
        <v>0</v>
      </c>
      <c r="E24" s="27">
        <v>0</v>
      </c>
      <c r="F24" s="27">
        <v>2.4400000000000002E-2</v>
      </c>
      <c r="G24" s="27">
        <v>0</v>
      </c>
      <c r="H24" s="27">
        <v>0.1951</v>
      </c>
      <c r="I24" s="27">
        <v>0.47560000000000002</v>
      </c>
      <c r="J24" s="27">
        <v>7.3200000000000001E-2</v>
      </c>
      <c r="K24" s="27">
        <v>3.6600000000000001E-2</v>
      </c>
    </row>
    <row r="25" spans="1:11" x14ac:dyDescent="0.3">
      <c r="A25" s="45" t="s">
        <v>209</v>
      </c>
      <c r="B25" s="27">
        <v>0.1053</v>
      </c>
      <c r="C25" s="27">
        <v>0.21049999999999999</v>
      </c>
      <c r="D25" s="27">
        <v>5.2600000000000001E-2</v>
      </c>
      <c r="E25" s="27">
        <v>0</v>
      </c>
      <c r="F25" s="27">
        <v>0</v>
      </c>
      <c r="G25" s="27">
        <v>0</v>
      </c>
      <c r="H25" s="27">
        <v>0.21049999999999999</v>
      </c>
      <c r="I25" s="27">
        <v>0.31580000000000003</v>
      </c>
      <c r="J25" s="27">
        <v>0.1053</v>
      </c>
      <c r="K25" s="27">
        <v>0</v>
      </c>
    </row>
    <row r="26" spans="1:11" x14ac:dyDescent="0.3">
      <c r="A26" s="45" t="s">
        <v>210</v>
      </c>
      <c r="B26" s="27">
        <v>7.6899999999999996E-2</v>
      </c>
      <c r="C26" s="27">
        <v>0.2051</v>
      </c>
      <c r="D26" s="27">
        <v>2.5600000000000001E-2</v>
      </c>
      <c r="E26" s="27">
        <v>0</v>
      </c>
      <c r="F26" s="27">
        <v>2.5600000000000001E-2</v>
      </c>
      <c r="G26" s="27">
        <v>0</v>
      </c>
      <c r="H26" s="27">
        <v>0.2051</v>
      </c>
      <c r="I26" s="27">
        <v>0.30769999999999997</v>
      </c>
      <c r="J26" s="27">
        <v>0.1026</v>
      </c>
      <c r="K26" s="27">
        <v>5.1299999999999998E-2</v>
      </c>
    </row>
    <row r="27" spans="1:11" x14ac:dyDescent="0.3">
      <c r="A27" s="44" t="s">
        <v>279</v>
      </c>
      <c r="B27" s="27">
        <v>9.2499999999999999E-2</v>
      </c>
      <c r="C27" s="27">
        <v>0.15859999999999999</v>
      </c>
      <c r="D27" s="27">
        <v>2.64E-2</v>
      </c>
      <c r="E27" s="27">
        <v>4.41E-2</v>
      </c>
      <c r="F27" s="27">
        <v>1.32E-2</v>
      </c>
      <c r="G27" s="27">
        <v>8.8000000000000005E-3</v>
      </c>
      <c r="H27" s="27">
        <v>0.16739999999999999</v>
      </c>
      <c r="I27" s="27">
        <v>0.185</v>
      </c>
      <c r="J27" s="27">
        <v>0.16300000000000001</v>
      </c>
      <c r="K27" s="27">
        <v>0.14099999999999999</v>
      </c>
    </row>
    <row r="28" spans="1:11" x14ac:dyDescent="0.3">
      <c r="A28" s="45" t="s">
        <v>212</v>
      </c>
      <c r="B28" s="27">
        <v>2.86E-2</v>
      </c>
      <c r="C28" s="27">
        <v>0.1143</v>
      </c>
      <c r="D28" s="27">
        <v>2.86E-2</v>
      </c>
      <c r="E28" s="27">
        <v>0.1143</v>
      </c>
      <c r="F28" s="27">
        <v>2.86E-2</v>
      </c>
      <c r="G28" s="27">
        <v>2.86E-2</v>
      </c>
      <c r="H28" s="27">
        <v>0.2571</v>
      </c>
      <c r="I28" s="27">
        <v>0.1429</v>
      </c>
      <c r="J28" s="27">
        <v>0.1429</v>
      </c>
      <c r="K28" s="27">
        <v>0.1143</v>
      </c>
    </row>
    <row r="29" spans="1:11" x14ac:dyDescent="0.3">
      <c r="A29" s="45" t="s">
        <v>213</v>
      </c>
      <c r="B29" s="27">
        <v>0</v>
      </c>
      <c r="C29" s="27">
        <v>0</v>
      </c>
      <c r="D29" s="27">
        <v>7.1400000000000005E-2</v>
      </c>
      <c r="E29" s="27">
        <v>0.1429</v>
      </c>
      <c r="F29" s="27">
        <v>0</v>
      </c>
      <c r="G29" s="27">
        <v>0</v>
      </c>
      <c r="H29" s="27">
        <v>0.1429</v>
      </c>
      <c r="I29" s="27">
        <v>7.1400000000000005E-2</v>
      </c>
      <c r="J29" s="27">
        <v>0.28570000000000001</v>
      </c>
      <c r="K29" s="27">
        <v>0.28570000000000001</v>
      </c>
    </row>
    <row r="30" spans="1:11" x14ac:dyDescent="0.3">
      <c r="A30" s="45" t="s">
        <v>214</v>
      </c>
      <c r="B30" s="27">
        <v>7.6899999999999996E-2</v>
      </c>
      <c r="C30" s="27">
        <v>0.28210000000000002</v>
      </c>
      <c r="D30" s="27">
        <v>2.5600000000000001E-2</v>
      </c>
      <c r="E30" s="27">
        <v>0</v>
      </c>
      <c r="F30" s="27">
        <v>0</v>
      </c>
      <c r="G30" s="27">
        <v>0</v>
      </c>
      <c r="H30" s="27">
        <v>5.1299999999999998E-2</v>
      </c>
      <c r="I30" s="27">
        <v>0.17949999999999999</v>
      </c>
      <c r="J30" s="27">
        <v>0.17949999999999999</v>
      </c>
      <c r="K30" s="27">
        <v>0.2051</v>
      </c>
    </row>
    <row r="31" spans="1:11" x14ac:dyDescent="0.3">
      <c r="A31" s="45" t="s">
        <v>215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1</v>
      </c>
      <c r="K31" s="27">
        <v>0</v>
      </c>
    </row>
    <row r="32" spans="1:11" x14ac:dyDescent="0.3">
      <c r="A32" s="45" t="s">
        <v>216</v>
      </c>
      <c r="B32" s="27">
        <v>0</v>
      </c>
      <c r="C32" s="27">
        <v>0.42859999999999998</v>
      </c>
      <c r="D32" s="27">
        <v>0</v>
      </c>
      <c r="E32" s="27">
        <v>7.1400000000000005E-2</v>
      </c>
      <c r="F32" s="27">
        <v>0</v>
      </c>
      <c r="G32" s="27">
        <v>0</v>
      </c>
      <c r="H32" s="27">
        <v>7.1400000000000005E-2</v>
      </c>
      <c r="I32" s="27">
        <v>7.1400000000000005E-2</v>
      </c>
      <c r="J32" s="27">
        <v>0.28570000000000001</v>
      </c>
      <c r="K32" s="27">
        <v>7.1400000000000005E-2</v>
      </c>
    </row>
    <row r="33" spans="1:11" x14ac:dyDescent="0.3">
      <c r="A33" s="45" t="s">
        <v>217</v>
      </c>
      <c r="B33" s="27">
        <v>0.12770000000000001</v>
      </c>
      <c r="C33" s="27">
        <v>0.13830000000000001</v>
      </c>
      <c r="D33" s="27">
        <v>1.06E-2</v>
      </c>
      <c r="E33" s="27">
        <v>3.1899999999999998E-2</v>
      </c>
      <c r="F33" s="27">
        <v>1.06E-2</v>
      </c>
      <c r="G33" s="27">
        <v>1.06E-2</v>
      </c>
      <c r="H33" s="27">
        <v>0.17019999999999999</v>
      </c>
      <c r="I33" s="27">
        <v>0.23400000000000001</v>
      </c>
      <c r="J33" s="27">
        <v>0.12770000000000001</v>
      </c>
      <c r="K33" s="27">
        <v>0.13830000000000001</v>
      </c>
    </row>
    <row r="34" spans="1:11" x14ac:dyDescent="0.3">
      <c r="A34" s="45" t="s">
        <v>218</v>
      </c>
      <c r="B34" s="27">
        <v>0.16669999999999999</v>
      </c>
      <c r="C34" s="27">
        <v>6.6699999999999995E-2</v>
      </c>
      <c r="D34" s="27">
        <v>6.6699999999999995E-2</v>
      </c>
      <c r="E34" s="27">
        <v>0</v>
      </c>
      <c r="F34" s="27">
        <v>3.3300000000000003E-2</v>
      </c>
      <c r="G34" s="27">
        <v>0</v>
      </c>
      <c r="H34" s="27">
        <v>0.26669999999999999</v>
      </c>
      <c r="I34" s="27">
        <v>0.2</v>
      </c>
      <c r="J34" s="27">
        <v>0.1333</v>
      </c>
      <c r="K34" s="27">
        <v>6.6699999999999995E-2</v>
      </c>
    </row>
    <row r="36" spans="1:11" x14ac:dyDescent="0.3">
      <c r="A36" s="44" t="s">
        <v>288</v>
      </c>
      <c r="B36" s="27">
        <v>2.98E-2</v>
      </c>
      <c r="C36" s="27">
        <v>0.39290000000000003</v>
      </c>
      <c r="D36" s="27">
        <v>2.6800000000000001E-2</v>
      </c>
      <c r="E36" s="27">
        <v>3.5700000000000003E-2</v>
      </c>
      <c r="F36" s="27">
        <v>1.7899999999999999E-2</v>
      </c>
      <c r="G36" s="27">
        <v>0</v>
      </c>
      <c r="H36" s="27">
        <v>8.9300000000000004E-2</v>
      </c>
      <c r="I36" s="27">
        <v>0.15770000000000001</v>
      </c>
      <c r="J36" s="27">
        <v>0.14879999999999999</v>
      </c>
      <c r="K36" s="27">
        <v>0.1012</v>
      </c>
    </row>
    <row r="37" spans="1:11" x14ac:dyDescent="0.3">
      <c r="A37" s="45" t="s">
        <v>219</v>
      </c>
      <c r="B37" s="27">
        <v>2.5600000000000001E-2</v>
      </c>
      <c r="C37" s="27">
        <v>0.2051</v>
      </c>
      <c r="D37" s="27">
        <v>2.5600000000000001E-2</v>
      </c>
      <c r="E37" s="27">
        <v>5.1299999999999998E-2</v>
      </c>
      <c r="F37" s="27">
        <v>0</v>
      </c>
      <c r="G37" s="27">
        <v>0</v>
      </c>
      <c r="H37" s="27">
        <v>0.15379999999999999</v>
      </c>
      <c r="I37" s="27">
        <v>0.25640000000000002</v>
      </c>
      <c r="J37" s="27">
        <v>0.17949999999999999</v>
      </c>
      <c r="K37" s="27">
        <v>0.1026</v>
      </c>
    </row>
    <row r="38" spans="1:11" x14ac:dyDescent="0.3">
      <c r="A38" s="45" t="s">
        <v>220</v>
      </c>
      <c r="B38" s="27">
        <v>5.33E-2</v>
      </c>
      <c r="C38" s="27">
        <v>0.28000000000000003</v>
      </c>
      <c r="D38" s="27">
        <v>1.3299999999999999E-2</v>
      </c>
      <c r="E38" s="27">
        <v>6.6699999999999995E-2</v>
      </c>
      <c r="F38" s="27">
        <v>5.33E-2</v>
      </c>
      <c r="G38" s="27">
        <v>0</v>
      </c>
      <c r="H38" s="27">
        <v>0.1067</v>
      </c>
      <c r="I38" s="27">
        <v>6.6699999999999995E-2</v>
      </c>
      <c r="J38" s="27">
        <v>0.1867</v>
      </c>
      <c r="K38" s="27">
        <v>0.17330000000000001</v>
      </c>
    </row>
    <row r="39" spans="1:11" x14ac:dyDescent="0.3">
      <c r="A39" s="45" t="s">
        <v>221</v>
      </c>
      <c r="B39" s="27">
        <v>1.1900000000000001E-2</v>
      </c>
      <c r="C39" s="27">
        <v>0.35709999999999997</v>
      </c>
      <c r="D39" s="27">
        <v>4.7600000000000003E-2</v>
      </c>
      <c r="E39" s="27">
        <v>1.1900000000000001E-2</v>
      </c>
      <c r="F39" s="27">
        <v>0</v>
      </c>
      <c r="G39" s="27">
        <v>0</v>
      </c>
      <c r="H39" s="27">
        <v>9.5200000000000007E-2</v>
      </c>
      <c r="I39" s="27">
        <v>0.1905</v>
      </c>
      <c r="J39" s="27">
        <v>0.17860000000000001</v>
      </c>
      <c r="K39" s="27">
        <v>0.1071</v>
      </c>
    </row>
    <row r="40" spans="1:11" x14ac:dyDescent="0.3">
      <c r="A40" s="45" t="s">
        <v>222</v>
      </c>
      <c r="B40" s="27">
        <v>4.41E-2</v>
      </c>
      <c r="C40" s="27">
        <v>0.4118</v>
      </c>
      <c r="D40" s="27">
        <v>4.41E-2</v>
      </c>
      <c r="E40" s="27">
        <v>1.47E-2</v>
      </c>
      <c r="F40" s="27">
        <v>2.9399999999999999E-2</v>
      </c>
      <c r="G40" s="27">
        <v>0</v>
      </c>
      <c r="H40" s="27">
        <v>5.8799999999999998E-2</v>
      </c>
      <c r="I40" s="27">
        <v>0.19120000000000001</v>
      </c>
      <c r="J40" s="27">
        <v>0.10290000000000001</v>
      </c>
      <c r="K40" s="27">
        <v>0.10290000000000001</v>
      </c>
    </row>
    <row r="41" spans="1:11" x14ac:dyDescent="0.3">
      <c r="A41" s="45" t="s">
        <v>223</v>
      </c>
      <c r="B41" s="27">
        <v>1.4500000000000001E-2</v>
      </c>
      <c r="C41" s="27">
        <v>0.6522</v>
      </c>
      <c r="D41" s="27">
        <v>0</v>
      </c>
      <c r="E41" s="27">
        <v>4.3499999999999997E-2</v>
      </c>
      <c r="F41" s="27">
        <v>0</v>
      </c>
      <c r="G41" s="27">
        <v>0</v>
      </c>
      <c r="H41" s="27">
        <v>5.8000000000000003E-2</v>
      </c>
      <c r="I41" s="27">
        <v>0.1159</v>
      </c>
      <c r="J41" s="27">
        <v>0.1014</v>
      </c>
      <c r="K41" s="27">
        <v>1.4500000000000001E-2</v>
      </c>
    </row>
    <row r="42" spans="1:11" x14ac:dyDescent="0.3">
      <c r="A42" s="45" t="s">
        <v>224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1</v>
      </c>
      <c r="J42" s="27">
        <v>0</v>
      </c>
      <c r="K42" s="27">
        <v>0</v>
      </c>
    </row>
    <row r="44" spans="1:11" x14ac:dyDescent="0.3">
      <c r="A44" s="44" t="s">
        <v>281</v>
      </c>
      <c r="B44" s="27">
        <v>0.125</v>
      </c>
      <c r="C44" s="27">
        <v>0.38069999999999998</v>
      </c>
      <c r="D44" s="27">
        <v>1.8200000000000001E-2</v>
      </c>
      <c r="E44" s="27">
        <v>2.3E-3</v>
      </c>
      <c r="F44" s="27">
        <v>6.7999999999999996E-3</v>
      </c>
      <c r="G44" s="27">
        <v>2.3E-3</v>
      </c>
      <c r="H44" s="27">
        <v>0.15340000000000001</v>
      </c>
      <c r="I44" s="27">
        <v>0.20449999999999999</v>
      </c>
      <c r="J44" s="27">
        <v>4.7699999999999999E-2</v>
      </c>
      <c r="K44" s="27">
        <v>5.91E-2</v>
      </c>
    </row>
    <row r="45" spans="1:11" x14ac:dyDescent="0.3">
      <c r="A45" s="45" t="s">
        <v>225</v>
      </c>
      <c r="B45" s="27">
        <v>0.85709999999999997</v>
      </c>
      <c r="C45" s="27">
        <v>0.1429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</row>
    <row r="46" spans="1:11" x14ac:dyDescent="0.3">
      <c r="A46" s="45" t="s">
        <v>226</v>
      </c>
      <c r="B46" s="27">
        <v>0</v>
      </c>
      <c r="C46" s="27">
        <v>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</row>
    <row r="47" spans="1:11" x14ac:dyDescent="0.3">
      <c r="A47" s="45" t="s">
        <v>227</v>
      </c>
      <c r="B47" s="27">
        <v>0.6522</v>
      </c>
      <c r="C47" s="27">
        <v>0.13039999999999999</v>
      </c>
      <c r="D47" s="27">
        <v>0</v>
      </c>
      <c r="E47" s="27">
        <v>0</v>
      </c>
      <c r="F47" s="27">
        <v>0</v>
      </c>
      <c r="G47" s="27">
        <v>0</v>
      </c>
      <c r="H47" s="27">
        <v>4.3499999999999997E-2</v>
      </c>
      <c r="I47" s="27">
        <v>8.6999999999999994E-2</v>
      </c>
      <c r="J47" s="27">
        <v>4.3499999999999997E-2</v>
      </c>
      <c r="K47" s="27">
        <v>4.3499999999999997E-2</v>
      </c>
    </row>
    <row r="48" spans="1:11" x14ac:dyDescent="0.3">
      <c r="A48" s="45" t="s">
        <v>228</v>
      </c>
      <c r="B48" s="27">
        <v>0.625</v>
      </c>
      <c r="C48" s="27">
        <v>0.125</v>
      </c>
      <c r="D48" s="27">
        <v>0</v>
      </c>
      <c r="E48" s="27">
        <v>0</v>
      </c>
      <c r="F48" s="27">
        <v>0</v>
      </c>
      <c r="G48" s="27">
        <v>0</v>
      </c>
      <c r="H48" s="27">
        <v>0.125</v>
      </c>
      <c r="I48" s="27">
        <v>0.125</v>
      </c>
      <c r="J48" s="27">
        <v>0</v>
      </c>
      <c r="K48" s="27">
        <v>0</v>
      </c>
    </row>
    <row r="49" spans="1:11" x14ac:dyDescent="0.3">
      <c r="A49" s="45" t="s">
        <v>229</v>
      </c>
      <c r="B49" s="27">
        <v>0.1429</v>
      </c>
      <c r="C49" s="27">
        <v>0.34289999999999998</v>
      </c>
      <c r="D49" s="27">
        <v>0</v>
      </c>
      <c r="E49" s="27">
        <v>0</v>
      </c>
      <c r="F49" s="27">
        <v>1.43E-2</v>
      </c>
      <c r="G49" s="27">
        <v>0</v>
      </c>
      <c r="H49" s="27">
        <v>0.1143</v>
      </c>
      <c r="I49" s="27">
        <v>0.3</v>
      </c>
      <c r="J49" s="27">
        <v>1.43E-2</v>
      </c>
      <c r="K49" s="27">
        <v>7.1400000000000005E-2</v>
      </c>
    </row>
    <row r="50" spans="1:11" x14ac:dyDescent="0.3">
      <c r="A50" s="45" t="s">
        <v>230</v>
      </c>
      <c r="B50" s="27">
        <v>3.7199999999999997E-2</v>
      </c>
      <c r="C50" s="27">
        <v>0.39889999999999998</v>
      </c>
      <c r="D50" s="27">
        <v>2.1299999999999999E-2</v>
      </c>
      <c r="E50" s="27">
        <v>1.06E-2</v>
      </c>
      <c r="F50" s="27">
        <v>1.06E-2</v>
      </c>
      <c r="G50" s="27">
        <v>5.3E-3</v>
      </c>
      <c r="H50" s="27">
        <v>0.1862</v>
      </c>
      <c r="I50" s="27">
        <v>0.21809999999999999</v>
      </c>
      <c r="J50" s="27">
        <v>7.4499999999999997E-2</v>
      </c>
      <c r="K50" s="27">
        <v>3.7199999999999997E-2</v>
      </c>
    </row>
    <row r="51" spans="1:11" x14ac:dyDescent="0.3">
      <c r="A51" s="45" t="s">
        <v>231</v>
      </c>
      <c r="B51" s="27">
        <v>3.5999999999999997E-2</v>
      </c>
      <c r="C51" s="27">
        <v>0.29730000000000001</v>
      </c>
      <c r="D51" s="27">
        <v>2.7E-2</v>
      </c>
      <c r="E51" s="27">
        <v>0</v>
      </c>
      <c r="F51" s="27">
        <v>1.7999999999999999E-2</v>
      </c>
      <c r="G51" s="27">
        <v>8.9999999999999993E-3</v>
      </c>
      <c r="H51" s="27">
        <v>0.17119999999999999</v>
      </c>
      <c r="I51" s="27">
        <v>0.27929999999999999</v>
      </c>
      <c r="J51" s="27">
        <v>0.1081</v>
      </c>
      <c r="K51" s="27">
        <v>5.4100000000000002E-2</v>
      </c>
    </row>
    <row r="52" spans="1:11" x14ac:dyDescent="0.3">
      <c r="A52" s="45" t="s">
        <v>232</v>
      </c>
      <c r="B52" s="27">
        <v>0.3382</v>
      </c>
      <c r="C52" s="27">
        <v>0.23530000000000001</v>
      </c>
      <c r="D52" s="27">
        <v>0</v>
      </c>
      <c r="E52" s="27">
        <v>0</v>
      </c>
      <c r="F52" s="27">
        <v>0</v>
      </c>
      <c r="G52" s="27">
        <v>0</v>
      </c>
      <c r="H52" s="27">
        <v>0.14710000000000001</v>
      </c>
      <c r="I52" s="27">
        <v>0.17649999999999999</v>
      </c>
      <c r="J52" s="27">
        <v>5.8799999999999998E-2</v>
      </c>
      <c r="K52" s="27">
        <v>4.41E-2</v>
      </c>
    </row>
    <row r="53" spans="1:11" x14ac:dyDescent="0.3">
      <c r="A53" s="45" t="s">
        <v>233</v>
      </c>
      <c r="B53" s="27">
        <v>0</v>
      </c>
      <c r="C53" s="27">
        <v>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</row>
    <row r="54" spans="1:11" x14ac:dyDescent="0.3">
      <c r="A54" s="45" t="s">
        <v>234</v>
      </c>
      <c r="B54" s="27">
        <v>6.2899999999999998E-2</v>
      </c>
      <c r="C54" s="27">
        <v>0.67130000000000001</v>
      </c>
      <c r="D54" s="27">
        <v>7.0000000000000001E-3</v>
      </c>
      <c r="E54" s="27">
        <v>0</v>
      </c>
      <c r="F54" s="27">
        <v>0</v>
      </c>
      <c r="G54" s="27">
        <v>0</v>
      </c>
      <c r="H54" s="27">
        <v>0.10489999999999999</v>
      </c>
      <c r="I54" s="27">
        <v>0.10489999999999999</v>
      </c>
      <c r="J54" s="27">
        <v>7.0000000000000001E-3</v>
      </c>
      <c r="K54" s="27">
        <v>4.2000000000000003E-2</v>
      </c>
    </row>
    <row r="55" spans="1:11" x14ac:dyDescent="0.3">
      <c r="A55" s="45" t="s">
        <v>181</v>
      </c>
      <c r="B55" s="27">
        <v>0.13020000000000001</v>
      </c>
      <c r="C55" s="27">
        <v>0.30730000000000002</v>
      </c>
      <c r="D55" s="27">
        <v>3.6499999999999998E-2</v>
      </c>
      <c r="E55" s="27">
        <v>0</v>
      </c>
      <c r="F55" s="27">
        <v>5.1999999999999998E-3</v>
      </c>
      <c r="G55" s="27">
        <v>0</v>
      </c>
      <c r="H55" s="27">
        <v>0.18229999999999999</v>
      </c>
      <c r="I55" s="27">
        <v>0.224</v>
      </c>
      <c r="J55" s="27">
        <v>2.0799999999999999E-2</v>
      </c>
      <c r="K55" s="27">
        <v>9.3799999999999994E-2</v>
      </c>
    </row>
    <row r="56" spans="1:11" x14ac:dyDescent="0.3">
      <c r="A56" s="45" t="s">
        <v>235</v>
      </c>
      <c r="B56" s="27">
        <v>0</v>
      </c>
      <c r="C56" s="27">
        <v>0.5</v>
      </c>
      <c r="D56" s="27">
        <v>0</v>
      </c>
      <c r="E56" s="27">
        <v>0</v>
      </c>
      <c r="F56" s="27">
        <v>0</v>
      </c>
      <c r="G56" s="27">
        <v>0</v>
      </c>
      <c r="H56" s="27">
        <v>0.5</v>
      </c>
      <c r="I56" s="27">
        <v>0</v>
      </c>
      <c r="J56" s="27">
        <v>0</v>
      </c>
      <c r="K56" s="27">
        <v>0</v>
      </c>
    </row>
    <row r="57" spans="1:11" x14ac:dyDescent="0.3">
      <c r="A57" s="45" t="s">
        <v>236</v>
      </c>
      <c r="B57" s="27">
        <v>9.2299999999999993E-2</v>
      </c>
      <c r="C57" s="27">
        <v>0.3538</v>
      </c>
      <c r="D57" s="27">
        <v>1.54E-2</v>
      </c>
      <c r="E57" s="27">
        <v>0</v>
      </c>
      <c r="F57" s="27">
        <v>0</v>
      </c>
      <c r="G57" s="27">
        <v>0</v>
      </c>
      <c r="H57" s="27">
        <v>0.15379999999999999</v>
      </c>
      <c r="I57" s="27">
        <v>0.21540000000000001</v>
      </c>
      <c r="J57" s="27">
        <v>7.6899999999999996E-2</v>
      </c>
      <c r="K57" s="27">
        <v>9.2299999999999993E-2</v>
      </c>
    </row>
    <row r="59" spans="1:11" x14ac:dyDescent="0.3">
      <c r="A59" s="44" t="s">
        <v>282</v>
      </c>
      <c r="B59" s="27">
        <v>0.1077</v>
      </c>
      <c r="C59" s="27">
        <v>3.0800000000000001E-2</v>
      </c>
      <c r="D59" s="27">
        <v>4.6199999999999998E-2</v>
      </c>
      <c r="E59" s="27">
        <v>1.54E-2</v>
      </c>
      <c r="F59" s="27">
        <v>0</v>
      </c>
      <c r="G59" s="27">
        <v>0</v>
      </c>
      <c r="H59" s="27">
        <v>0.1077</v>
      </c>
      <c r="I59" s="27">
        <v>0.30769999999999997</v>
      </c>
      <c r="J59" s="27">
        <v>9.2299999999999993E-2</v>
      </c>
      <c r="K59" s="27">
        <v>0.2923</v>
      </c>
    </row>
    <row r="60" spans="1:11" x14ac:dyDescent="0.3">
      <c r="A60" s="45" t="s">
        <v>237</v>
      </c>
      <c r="B60" s="27">
        <v>8.1100000000000005E-2</v>
      </c>
      <c r="C60" s="27">
        <v>0</v>
      </c>
      <c r="D60" s="27">
        <v>5.4100000000000002E-2</v>
      </c>
      <c r="E60" s="27">
        <v>0</v>
      </c>
      <c r="F60" s="27">
        <v>0</v>
      </c>
      <c r="G60" s="27">
        <v>0</v>
      </c>
      <c r="H60" s="27">
        <v>0.1351</v>
      </c>
      <c r="I60" s="27">
        <v>0.35139999999999999</v>
      </c>
      <c r="J60" s="27">
        <v>8.1100000000000005E-2</v>
      </c>
      <c r="K60" s="27">
        <v>0.29730000000000001</v>
      </c>
    </row>
    <row r="61" spans="1:11" x14ac:dyDescent="0.3">
      <c r="A61" s="45" t="s">
        <v>238</v>
      </c>
      <c r="B61" s="27">
        <v>0.1429</v>
      </c>
      <c r="C61" s="27">
        <v>7.1400000000000005E-2</v>
      </c>
      <c r="D61" s="27">
        <v>3.5700000000000003E-2</v>
      </c>
      <c r="E61" s="27">
        <v>3.5700000000000003E-2</v>
      </c>
      <c r="F61" s="27">
        <v>0</v>
      </c>
      <c r="G61" s="27">
        <v>0</v>
      </c>
      <c r="H61" s="27">
        <v>7.1400000000000005E-2</v>
      </c>
      <c r="I61" s="27">
        <v>0.25</v>
      </c>
      <c r="J61" s="27">
        <v>0.1071</v>
      </c>
      <c r="K61" s="27">
        <v>0.28570000000000001</v>
      </c>
    </row>
    <row r="63" spans="1:11" x14ac:dyDescent="0.3">
      <c r="A63" s="44" t="s">
        <v>283</v>
      </c>
      <c r="B63" s="27">
        <v>6.9400000000000003E-2</v>
      </c>
      <c r="C63" s="27">
        <v>0.51019999999999999</v>
      </c>
      <c r="D63" s="27">
        <v>2.0400000000000001E-2</v>
      </c>
      <c r="E63" s="27">
        <v>0</v>
      </c>
      <c r="F63" s="27">
        <v>0</v>
      </c>
      <c r="G63" s="27">
        <v>8.2000000000000007E-3</v>
      </c>
      <c r="H63" s="27">
        <v>0.1143</v>
      </c>
      <c r="I63" s="27">
        <v>0.15509999999999999</v>
      </c>
      <c r="J63" s="27">
        <v>4.4900000000000002E-2</v>
      </c>
      <c r="K63" s="27">
        <v>7.7600000000000002E-2</v>
      </c>
    </row>
    <row r="64" spans="1:11" x14ac:dyDescent="0.3">
      <c r="A64" s="45" t="s">
        <v>239</v>
      </c>
      <c r="B64" s="27">
        <v>5.7099999999999998E-2</v>
      </c>
      <c r="C64" s="27">
        <v>0.1714</v>
      </c>
      <c r="D64" s="27">
        <v>0</v>
      </c>
      <c r="E64" s="27">
        <v>0</v>
      </c>
      <c r="F64" s="27">
        <v>0</v>
      </c>
      <c r="G64" s="27">
        <v>2.86E-2</v>
      </c>
      <c r="H64" s="27">
        <v>0.2286</v>
      </c>
      <c r="I64" s="27">
        <v>0.2286</v>
      </c>
      <c r="J64" s="27">
        <v>8.5699999999999998E-2</v>
      </c>
      <c r="K64" s="27">
        <v>0.2</v>
      </c>
    </row>
    <row r="65" spans="1:11" x14ac:dyDescent="0.3">
      <c r="A65" s="45" t="s">
        <v>240</v>
      </c>
      <c r="B65" s="27">
        <v>9.0899999999999995E-2</v>
      </c>
      <c r="C65" s="27">
        <v>0.1212</v>
      </c>
      <c r="D65" s="27">
        <v>6.0600000000000001E-2</v>
      </c>
      <c r="E65" s="27">
        <v>0</v>
      </c>
      <c r="F65" s="27">
        <v>0</v>
      </c>
      <c r="G65" s="27">
        <v>0</v>
      </c>
      <c r="H65" s="27">
        <v>0.2424</v>
      </c>
      <c r="I65" s="27">
        <v>0.33329999999999999</v>
      </c>
      <c r="J65" s="27">
        <v>9.0899999999999995E-2</v>
      </c>
      <c r="K65" s="27">
        <v>6.0600000000000001E-2</v>
      </c>
    </row>
    <row r="66" spans="1:11" x14ac:dyDescent="0.3">
      <c r="A66" s="45" t="s">
        <v>241</v>
      </c>
      <c r="B66" s="27">
        <v>0.16669999999999999</v>
      </c>
      <c r="C66" s="27">
        <v>0.125</v>
      </c>
      <c r="D66" s="27">
        <v>4.1700000000000001E-2</v>
      </c>
      <c r="E66" s="27">
        <v>0</v>
      </c>
      <c r="F66" s="27">
        <v>0</v>
      </c>
      <c r="G66" s="27">
        <v>0</v>
      </c>
      <c r="H66" s="27">
        <v>0.20830000000000001</v>
      </c>
      <c r="I66" s="27">
        <v>0.25</v>
      </c>
      <c r="J66" s="27">
        <v>0.125</v>
      </c>
      <c r="K66" s="27">
        <v>8.3299999999999999E-2</v>
      </c>
    </row>
    <row r="67" spans="1:11" x14ac:dyDescent="0.3">
      <c r="A67" s="45" t="s">
        <v>13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</row>
    <row r="68" spans="1:11" x14ac:dyDescent="0.3">
      <c r="A68" s="45" t="s">
        <v>242</v>
      </c>
      <c r="B68" s="27">
        <v>0</v>
      </c>
      <c r="C68" s="27">
        <v>0.87719999999999998</v>
      </c>
      <c r="D68" s="27">
        <v>1.7500000000000002E-2</v>
      </c>
      <c r="E68" s="27">
        <v>0</v>
      </c>
      <c r="F68" s="27">
        <v>0</v>
      </c>
      <c r="G68" s="27">
        <v>1.7500000000000002E-2</v>
      </c>
      <c r="H68" s="27">
        <v>0</v>
      </c>
      <c r="I68" s="27">
        <v>5.2600000000000001E-2</v>
      </c>
      <c r="J68" s="27">
        <v>0</v>
      </c>
      <c r="K68" s="27">
        <v>3.5099999999999999E-2</v>
      </c>
    </row>
    <row r="69" spans="1:11" x14ac:dyDescent="0.3">
      <c r="A69" s="45" t="s">
        <v>243</v>
      </c>
      <c r="B69" s="27">
        <v>0.1111</v>
      </c>
      <c r="C69" s="27">
        <v>0.22220000000000001</v>
      </c>
      <c r="D69" s="27">
        <v>0</v>
      </c>
      <c r="E69" s="27">
        <v>0</v>
      </c>
      <c r="F69" s="27">
        <v>0</v>
      </c>
      <c r="G69" s="27">
        <v>0</v>
      </c>
      <c r="H69" s="27">
        <v>0.33329999999999999</v>
      </c>
      <c r="I69" s="27">
        <v>0.16669999999999999</v>
      </c>
      <c r="J69" s="27">
        <v>0</v>
      </c>
      <c r="K69" s="27">
        <v>0.16669999999999999</v>
      </c>
    </row>
    <row r="70" spans="1:11" x14ac:dyDescent="0.3">
      <c r="A70" s="45" t="s">
        <v>244</v>
      </c>
      <c r="B70" s="27">
        <v>9.8000000000000004E-2</v>
      </c>
      <c r="C70" s="27">
        <v>0.80389999999999995</v>
      </c>
      <c r="D70" s="27">
        <v>0</v>
      </c>
      <c r="E70" s="27">
        <v>0</v>
      </c>
      <c r="F70" s="27">
        <v>0</v>
      </c>
      <c r="G70" s="27">
        <v>0</v>
      </c>
      <c r="H70" s="27">
        <v>1.9599999999999999E-2</v>
      </c>
      <c r="I70" s="27">
        <v>5.8799999999999998E-2</v>
      </c>
      <c r="J70" s="27">
        <v>1.9599999999999999E-2</v>
      </c>
      <c r="K70" s="27">
        <v>0</v>
      </c>
    </row>
    <row r="71" spans="1:11" x14ac:dyDescent="0.3">
      <c r="A71" s="45" t="s">
        <v>245</v>
      </c>
      <c r="B71" s="27">
        <v>3.6999999999999998E-2</v>
      </c>
      <c r="C71" s="27">
        <v>0.62960000000000005</v>
      </c>
      <c r="D71" s="27">
        <v>3.6999999999999998E-2</v>
      </c>
      <c r="E71" s="27">
        <v>0</v>
      </c>
      <c r="F71" s="27">
        <v>0</v>
      </c>
      <c r="G71" s="27">
        <v>0</v>
      </c>
      <c r="H71" s="27">
        <v>0</v>
      </c>
      <c r="I71" s="27">
        <v>0.14810000000000001</v>
      </c>
      <c r="J71" s="27">
        <v>3.6999999999999998E-2</v>
      </c>
      <c r="K71" s="27">
        <v>0.1111</v>
      </c>
    </row>
    <row r="73" spans="1:11" x14ac:dyDescent="0.3">
      <c r="A73" s="44" t="s">
        <v>284</v>
      </c>
      <c r="B73" s="27">
        <v>0.11</v>
      </c>
      <c r="C73" s="27">
        <v>0.28349999999999997</v>
      </c>
      <c r="D73" s="27">
        <v>1.0800000000000001E-2</v>
      </c>
      <c r="E73" s="27">
        <v>2.3999999999999998E-3</v>
      </c>
      <c r="F73" s="27">
        <v>1.9099999999999999E-2</v>
      </c>
      <c r="G73" s="27">
        <v>0</v>
      </c>
      <c r="H73" s="27">
        <v>9.69E-2</v>
      </c>
      <c r="I73" s="27">
        <v>0.26319999999999999</v>
      </c>
      <c r="J73" s="27">
        <v>0.122</v>
      </c>
      <c r="K73" s="27">
        <v>8.9700000000000002E-2</v>
      </c>
    </row>
    <row r="74" spans="1:11" x14ac:dyDescent="0.3">
      <c r="A74" s="45" t="s">
        <v>246</v>
      </c>
      <c r="B74" s="27">
        <v>7.3200000000000001E-2</v>
      </c>
      <c r="C74" s="27">
        <v>0.46339999999999998</v>
      </c>
      <c r="D74" s="27">
        <v>0</v>
      </c>
      <c r="E74" s="27">
        <v>0</v>
      </c>
      <c r="F74" s="27">
        <v>4.8800000000000003E-2</v>
      </c>
      <c r="G74" s="27">
        <v>0</v>
      </c>
      <c r="H74" s="27">
        <v>7.3200000000000001E-2</v>
      </c>
      <c r="I74" s="27">
        <v>0.14630000000000001</v>
      </c>
      <c r="J74" s="27">
        <v>0.17069999999999999</v>
      </c>
      <c r="K74" s="27">
        <v>2.4400000000000002E-2</v>
      </c>
    </row>
    <row r="75" spans="1:11" x14ac:dyDescent="0.3">
      <c r="A75" s="45" t="s">
        <v>18</v>
      </c>
      <c r="B75" s="27">
        <v>0.122</v>
      </c>
      <c r="C75" s="27">
        <v>0.70730000000000004</v>
      </c>
      <c r="D75" s="27">
        <v>0</v>
      </c>
      <c r="E75" s="27">
        <v>0</v>
      </c>
      <c r="F75" s="27">
        <v>0</v>
      </c>
      <c r="G75" s="27">
        <v>0</v>
      </c>
      <c r="H75" s="27">
        <v>4.8800000000000003E-2</v>
      </c>
      <c r="I75" s="27">
        <v>4.8800000000000003E-2</v>
      </c>
      <c r="J75" s="27">
        <v>2.4400000000000002E-2</v>
      </c>
      <c r="K75" s="27">
        <v>4.8800000000000003E-2</v>
      </c>
    </row>
    <row r="76" spans="1:11" x14ac:dyDescent="0.3">
      <c r="A76" s="45" t="s">
        <v>247</v>
      </c>
      <c r="B76" s="27">
        <v>0.1875</v>
      </c>
      <c r="C76" s="27">
        <v>6.25E-2</v>
      </c>
      <c r="D76" s="27">
        <v>3.1199999999999999E-2</v>
      </c>
      <c r="E76" s="27">
        <v>0</v>
      </c>
      <c r="F76" s="27">
        <v>3.1199999999999999E-2</v>
      </c>
      <c r="G76" s="27">
        <v>0</v>
      </c>
      <c r="H76" s="27">
        <v>0.15620000000000001</v>
      </c>
      <c r="I76" s="27">
        <v>0.3125</v>
      </c>
      <c r="J76" s="27">
        <v>0.1875</v>
      </c>
      <c r="K76" s="27">
        <v>3.1199999999999999E-2</v>
      </c>
    </row>
    <row r="77" spans="1:11" x14ac:dyDescent="0.3">
      <c r="A77" s="45" t="s">
        <v>248</v>
      </c>
      <c r="B77" s="27">
        <v>0</v>
      </c>
      <c r="C77" s="27">
        <v>8.3299999999999999E-2</v>
      </c>
      <c r="D77" s="27">
        <v>0</v>
      </c>
      <c r="E77" s="27">
        <v>0</v>
      </c>
      <c r="F77" s="27">
        <v>4.1700000000000001E-2</v>
      </c>
      <c r="G77" s="27">
        <v>0</v>
      </c>
      <c r="H77" s="27">
        <v>0.20830000000000001</v>
      </c>
      <c r="I77" s="27">
        <v>0.20830000000000001</v>
      </c>
      <c r="J77" s="27">
        <v>4.1700000000000001E-2</v>
      </c>
      <c r="K77" s="27">
        <v>0.41670000000000001</v>
      </c>
    </row>
    <row r="78" spans="1:11" x14ac:dyDescent="0.3">
      <c r="A78" s="45" t="s">
        <v>19</v>
      </c>
      <c r="B78" s="27">
        <v>0.13159999999999999</v>
      </c>
      <c r="C78" s="27">
        <v>0.11840000000000001</v>
      </c>
      <c r="D78" s="27">
        <v>1.32E-2</v>
      </c>
      <c r="E78" s="27">
        <v>0</v>
      </c>
      <c r="F78" s="27">
        <v>3.95E-2</v>
      </c>
      <c r="G78" s="27">
        <v>0</v>
      </c>
      <c r="H78" s="27">
        <v>3.95E-2</v>
      </c>
      <c r="I78" s="27">
        <v>0.36840000000000001</v>
      </c>
      <c r="J78" s="27">
        <v>0.19739999999999999</v>
      </c>
      <c r="K78" s="27">
        <v>9.2100000000000001E-2</v>
      </c>
    </row>
    <row r="79" spans="1:11" x14ac:dyDescent="0.3">
      <c r="A79" s="45" t="s">
        <v>249</v>
      </c>
      <c r="B79" s="27">
        <v>0</v>
      </c>
      <c r="C79" s="27">
        <v>1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</row>
    <row r="80" spans="1:11" x14ac:dyDescent="0.3">
      <c r="A80" s="45" t="s">
        <v>250</v>
      </c>
      <c r="B80" s="27">
        <v>0.1429</v>
      </c>
      <c r="C80" s="27">
        <v>0.5</v>
      </c>
      <c r="D80" s="27">
        <v>7.1400000000000005E-2</v>
      </c>
      <c r="E80" s="27">
        <v>0</v>
      </c>
      <c r="F80" s="27">
        <v>0</v>
      </c>
      <c r="G80" s="27">
        <v>0</v>
      </c>
      <c r="H80" s="27">
        <v>7.1400000000000005E-2</v>
      </c>
      <c r="I80" s="27">
        <v>0.1429</v>
      </c>
      <c r="J80" s="27">
        <v>0</v>
      </c>
      <c r="K80" s="27">
        <v>7.1400000000000005E-2</v>
      </c>
    </row>
    <row r="81" spans="1:11" x14ac:dyDescent="0.3">
      <c r="A81" s="45" t="s">
        <v>251</v>
      </c>
      <c r="B81" s="27">
        <v>0.16669999999999999</v>
      </c>
      <c r="C81" s="27">
        <v>6.6699999999999995E-2</v>
      </c>
      <c r="D81" s="27">
        <v>0</v>
      </c>
      <c r="E81" s="27">
        <v>0</v>
      </c>
      <c r="F81" s="27">
        <v>0</v>
      </c>
      <c r="G81" s="27">
        <v>0</v>
      </c>
      <c r="H81" s="27">
        <v>0.1333</v>
      </c>
      <c r="I81" s="27">
        <v>0.3</v>
      </c>
      <c r="J81" s="27">
        <v>0.23330000000000001</v>
      </c>
      <c r="K81" s="27">
        <v>0.1</v>
      </c>
    </row>
    <row r="82" spans="1:11" x14ac:dyDescent="0.3">
      <c r="A82" s="45" t="s">
        <v>252</v>
      </c>
      <c r="B82" s="27">
        <v>0.33329999999999999</v>
      </c>
      <c r="C82" s="27">
        <v>0.16669999999999999</v>
      </c>
      <c r="D82" s="27">
        <v>0</v>
      </c>
      <c r="E82" s="27">
        <v>0</v>
      </c>
      <c r="F82" s="27">
        <v>0</v>
      </c>
      <c r="G82" s="27">
        <v>0</v>
      </c>
      <c r="H82" s="27">
        <v>8.3299999999999999E-2</v>
      </c>
      <c r="I82" s="27">
        <v>0.33329999999999999</v>
      </c>
      <c r="J82" s="27">
        <v>4.1700000000000001E-2</v>
      </c>
      <c r="K82" s="27">
        <v>4.1700000000000001E-2</v>
      </c>
    </row>
    <row r="83" spans="1:11" x14ac:dyDescent="0.3">
      <c r="A83" s="45" t="s">
        <v>20</v>
      </c>
      <c r="B83" s="27">
        <v>5.1900000000000002E-2</v>
      </c>
      <c r="C83" s="27">
        <v>0.25969999999999999</v>
      </c>
      <c r="D83" s="27">
        <v>0</v>
      </c>
      <c r="E83" s="27">
        <v>0</v>
      </c>
      <c r="F83" s="27">
        <v>2.5999999999999999E-2</v>
      </c>
      <c r="G83" s="27">
        <v>0</v>
      </c>
      <c r="H83" s="27">
        <v>9.0899999999999995E-2</v>
      </c>
      <c r="I83" s="27">
        <v>0.3377</v>
      </c>
      <c r="J83" s="27">
        <v>0.16880000000000001</v>
      </c>
      <c r="K83" s="27">
        <v>6.4899999999999999E-2</v>
      </c>
    </row>
    <row r="84" spans="1:11" x14ac:dyDescent="0.3">
      <c r="A84" s="45" t="s">
        <v>21</v>
      </c>
      <c r="B84" s="27">
        <v>0.1075</v>
      </c>
      <c r="C84" s="27">
        <v>0.31180000000000002</v>
      </c>
      <c r="D84" s="27">
        <v>1.0800000000000001E-2</v>
      </c>
      <c r="E84" s="27">
        <v>0</v>
      </c>
      <c r="F84" s="27">
        <v>1.0800000000000001E-2</v>
      </c>
      <c r="G84" s="27">
        <v>0</v>
      </c>
      <c r="H84" s="27">
        <v>7.5300000000000006E-2</v>
      </c>
      <c r="I84" s="27">
        <v>0.26879999999999998</v>
      </c>
      <c r="J84" s="27">
        <v>0.129</v>
      </c>
      <c r="K84" s="27">
        <v>8.5999999999999993E-2</v>
      </c>
    </row>
    <row r="85" spans="1:11" x14ac:dyDescent="0.3">
      <c r="A85" s="45" t="s">
        <v>253</v>
      </c>
      <c r="B85" s="27">
        <v>0.1</v>
      </c>
      <c r="C85" s="27">
        <v>0.3</v>
      </c>
      <c r="D85" s="27">
        <v>0.05</v>
      </c>
      <c r="E85" s="27">
        <v>0</v>
      </c>
      <c r="F85" s="27">
        <v>0.05</v>
      </c>
      <c r="G85" s="27">
        <v>0</v>
      </c>
      <c r="H85" s="27">
        <v>0</v>
      </c>
      <c r="I85" s="27">
        <v>0.4</v>
      </c>
      <c r="J85" s="27">
        <v>0.05</v>
      </c>
      <c r="K85" s="27">
        <v>0.05</v>
      </c>
    </row>
    <row r="86" spans="1:11" x14ac:dyDescent="0.3">
      <c r="A86" s="45" t="s">
        <v>254</v>
      </c>
      <c r="B86" s="27">
        <v>7.4099999999999999E-2</v>
      </c>
      <c r="C86" s="27">
        <v>7.4099999999999999E-2</v>
      </c>
      <c r="D86" s="27">
        <v>0</v>
      </c>
      <c r="E86" s="27">
        <v>0</v>
      </c>
      <c r="F86" s="27">
        <v>3.6999999999999998E-2</v>
      </c>
      <c r="G86" s="27">
        <v>0</v>
      </c>
      <c r="H86" s="27">
        <v>0.22220000000000001</v>
      </c>
      <c r="I86" s="27">
        <v>0.44440000000000002</v>
      </c>
      <c r="J86" s="27">
        <v>3.6999999999999998E-2</v>
      </c>
      <c r="K86" s="27">
        <v>0.1111</v>
      </c>
    </row>
    <row r="87" spans="1:11" x14ac:dyDescent="0.3">
      <c r="A87" s="45" t="s">
        <v>255</v>
      </c>
      <c r="B87" s="27">
        <v>8.3299999999999999E-2</v>
      </c>
      <c r="C87" s="27">
        <v>0.16669999999999999</v>
      </c>
      <c r="D87" s="27">
        <v>0</v>
      </c>
      <c r="E87" s="27">
        <v>0</v>
      </c>
      <c r="F87" s="27">
        <v>0</v>
      </c>
      <c r="G87" s="27">
        <v>0</v>
      </c>
      <c r="H87" s="27">
        <v>0.25</v>
      </c>
      <c r="I87" s="27">
        <v>0.33329999999999999</v>
      </c>
      <c r="J87" s="27">
        <v>8.3299999999999999E-2</v>
      </c>
      <c r="K87" s="27">
        <v>4.1700000000000001E-2</v>
      </c>
    </row>
    <row r="88" spans="1:11" x14ac:dyDescent="0.3">
      <c r="A88" s="45" t="s">
        <v>256</v>
      </c>
      <c r="B88" s="27">
        <v>8.3299999999999999E-2</v>
      </c>
      <c r="C88" s="27">
        <v>0.29170000000000001</v>
      </c>
      <c r="D88" s="27">
        <v>0</v>
      </c>
      <c r="E88" s="27">
        <v>0</v>
      </c>
      <c r="F88" s="27">
        <v>4.1700000000000001E-2</v>
      </c>
      <c r="G88" s="27">
        <v>0</v>
      </c>
      <c r="H88" s="27">
        <v>0.25</v>
      </c>
      <c r="I88" s="27">
        <v>0.20830000000000001</v>
      </c>
      <c r="J88" s="27">
        <v>4.1700000000000001E-2</v>
      </c>
      <c r="K88" s="27">
        <v>8.3299999999999999E-2</v>
      </c>
    </row>
    <row r="89" spans="1:11" x14ac:dyDescent="0.3">
      <c r="A89" s="45" t="s">
        <v>22</v>
      </c>
      <c r="B89" s="27">
        <v>0.1168</v>
      </c>
      <c r="C89" s="27">
        <v>0.31390000000000001</v>
      </c>
      <c r="D89" s="27">
        <v>2.1899999999999999E-2</v>
      </c>
      <c r="E89" s="27">
        <v>0</v>
      </c>
      <c r="F89" s="27">
        <v>1.46E-2</v>
      </c>
      <c r="G89" s="27">
        <v>0</v>
      </c>
      <c r="H89" s="27">
        <v>9.4899999999999998E-2</v>
      </c>
      <c r="I89" s="27">
        <v>0.2044</v>
      </c>
      <c r="J89" s="27">
        <v>0.1168</v>
      </c>
      <c r="K89" s="27">
        <v>0.1168</v>
      </c>
    </row>
    <row r="90" spans="1:11" x14ac:dyDescent="0.3">
      <c r="A90" s="45" t="s">
        <v>23</v>
      </c>
      <c r="B90" s="27">
        <v>9.0899999999999995E-2</v>
      </c>
      <c r="C90" s="27">
        <v>0.2</v>
      </c>
      <c r="D90" s="27">
        <v>9.1000000000000004E-3</v>
      </c>
      <c r="E90" s="27">
        <v>1.8200000000000001E-2</v>
      </c>
      <c r="F90" s="27">
        <v>9.1000000000000004E-3</v>
      </c>
      <c r="G90" s="27">
        <v>0</v>
      </c>
      <c r="H90" s="27">
        <v>8.1799999999999998E-2</v>
      </c>
      <c r="I90" s="27">
        <v>0.32729999999999998</v>
      </c>
      <c r="J90" s="27">
        <v>0.1545</v>
      </c>
      <c r="K90" s="27">
        <v>0.1</v>
      </c>
    </row>
    <row r="92" spans="1:11" x14ac:dyDescent="0.3">
      <c r="A92" s="44" t="s">
        <v>285</v>
      </c>
      <c r="B92" s="27">
        <v>5.45E-2</v>
      </c>
      <c r="C92" s="27">
        <v>0.15840000000000001</v>
      </c>
      <c r="D92" s="27">
        <v>0</v>
      </c>
      <c r="E92" s="27">
        <v>0.2772</v>
      </c>
      <c r="F92" s="27">
        <v>9.9000000000000008E-3</v>
      </c>
      <c r="G92" s="27">
        <v>0.32669999999999999</v>
      </c>
      <c r="H92" s="27">
        <v>2.4799999999999999E-2</v>
      </c>
      <c r="I92" s="27">
        <v>1.49E-2</v>
      </c>
      <c r="J92" s="27">
        <v>9.9000000000000005E-2</v>
      </c>
      <c r="K92" s="27">
        <v>3.4700000000000002E-2</v>
      </c>
    </row>
    <row r="93" spans="1:11" x14ac:dyDescent="0.3">
      <c r="A93" s="45" t="s">
        <v>257</v>
      </c>
      <c r="B93" s="27">
        <v>0.16669999999999999</v>
      </c>
      <c r="C93" s="27">
        <v>8.3299999999999999E-2</v>
      </c>
      <c r="D93" s="27">
        <v>0</v>
      </c>
      <c r="E93" s="27">
        <v>0.25</v>
      </c>
      <c r="F93" s="27">
        <v>0</v>
      </c>
      <c r="G93" s="27">
        <v>0</v>
      </c>
      <c r="H93" s="27">
        <v>0</v>
      </c>
      <c r="I93" s="27">
        <v>0</v>
      </c>
      <c r="J93" s="27">
        <v>0.41670000000000001</v>
      </c>
      <c r="K93" s="27">
        <v>8.3299999999999999E-2</v>
      </c>
    </row>
    <row r="94" spans="1:11" x14ac:dyDescent="0.3">
      <c r="A94" s="45" t="s">
        <v>258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1</v>
      </c>
      <c r="H94" s="27">
        <v>0</v>
      </c>
      <c r="I94" s="27">
        <v>0</v>
      </c>
      <c r="J94" s="27">
        <v>0</v>
      </c>
      <c r="K94" s="27">
        <v>0</v>
      </c>
    </row>
    <row r="95" spans="1:11" x14ac:dyDescent="0.3">
      <c r="A95" s="45" t="s">
        <v>259</v>
      </c>
      <c r="B95" s="27">
        <v>0</v>
      </c>
      <c r="C95" s="27">
        <v>0.1429</v>
      </c>
      <c r="D95" s="27">
        <v>0</v>
      </c>
      <c r="E95" s="27">
        <v>0.71430000000000005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0.1429</v>
      </c>
    </row>
    <row r="96" spans="1:11" x14ac:dyDescent="0.3">
      <c r="A96" s="45" t="s">
        <v>260</v>
      </c>
      <c r="B96" s="27">
        <v>0.16669999999999999</v>
      </c>
      <c r="C96" s="27">
        <v>0.16669999999999999</v>
      </c>
      <c r="D96" s="27">
        <v>0</v>
      </c>
      <c r="E96" s="27">
        <v>0</v>
      </c>
      <c r="F96" s="27">
        <v>0.16669999999999999</v>
      </c>
      <c r="G96" s="27">
        <v>0</v>
      </c>
      <c r="H96" s="27">
        <v>0</v>
      </c>
      <c r="I96" s="27">
        <v>0.16669999999999999</v>
      </c>
      <c r="J96" s="27">
        <v>0.16669999999999999</v>
      </c>
      <c r="K96" s="27">
        <v>0.16669999999999999</v>
      </c>
    </row>
    <row r="97" spans="1:11" x14ac:dyDescent="0.3">
      <c r="A97" s="45" t="s">
        <v>261</v>
      </c>
      <c r="B97" s="27">
        <v>0</v>
      </c>
      <c r="C97" s="27">
        <v>0</v>
      </c>
      <c r="D97" s="27">
        <v>0</v>
      </c>
      <c r="E97" s="27">
        <v>0.83330000000000004</v>
      </c>
      <c r="F97" s="27">
        <v>0</v>
      </c>
      <c r="G97" s="27">
        <v>0</v>
      </c>
      <c r="H97" s="27">
        <v>0</v>
      </c>
      <c r="I97" s="27">
        <v>0</v>
      </c>
      <c r="J97" s="27">
        <v>0.16669999999999999</v>
      </c>
      <c r="K97" s="27">
        <v>0</v>
      </c>
    </row>
    <row r="98" spans="1:11" x14ac:dyDescent="0.3">
      <c r="A98" s="45" t="s">
        <v>262</v>
      </c>
      <c r="B98" s="27">
        <v>0</v>
      </c>
      <c r="C98" s="27">
        <v>0</v>
      </c>
      <c r="D98" s="27">
        <v>0</v>
      </c>
      <c r="E98" s="27">
        <v>0</v>
      </c>
      <c r="F98" s="27">
        <v>0.1</v>
      </c>
      <c r="G98" s="27">
        <v>0.7</v>
      </c>
      <c r="H98" s="27">
        <v>0</v>
      </c>
      <c r="I98" s="27">
        <v>0</v>
      </c>
      <c r="J98" s="27">
        <v>0.1</v>
      </c>
      <c r="K98" s="27">
        <v>0.1</v>
      </c>
    </row>
    <row r="99" spans="1:11" x14ac:dyDescent="0.3">
      <c r="A99" s="45" t="s">
        <v>263</v>
      </c>
      <c r="B99" s="27">
        <v>0</v>
      </c>
      <c r="C99" s="27">
        <v>0.1429</v>
      </c>
      <c r="D99" s="27">
        <v>0</v>
      </c>
      <c r="E99" s="27">
        <v>0</v>
      </c>
      <c r="F99" s="27">
        <v>0</v>
      </c>
      <c r="G99" s="27">
        <v>0.71430000000000005</v>
      </c>
      <c r="H99" s="27">
        <v>0.1429</v>
      </c>
      <c r="I99" s="27">
        <v>0</v>
      </c>
      <c r="J99" s="27">
        <v>0</v>
      </c>
      <c r="K99" s="27">
        <v>0</v>
      </c>
    </row>
    <row r="100" spans="1:11" x14ac:dyDescent="0.3">
      <c r="A100" s="45" t="s">
        <v>264</v>
      </c>
      <c r="B100" s="27">
        <v>7.6899999999999996E-2</v>
      </c>
      <c r="C100" s="27">
        <v>0</v>
      </c>
      <c r="D100" s="27">
        <v>0</v>
      </c>
      <c r="E100" s="27">
        <v>0</v>
      </c>
      <c r="F100" s="27">
        <v>0</v>
      </c>
      <c r="G100" s="27">
        <v>0.69230000000000003</v>
      </c>
      <c r="H100" s="27">
        <v>0</v>
      </c>
      <c r="I100" s="27">
        <v>0</v>
      </c>
      <c r="J100" s="27">
        <v>0.15379999999999999</v>
      </c>
      <c r="K100" s="27">
        <v>7.6899999999999996E-2</v>
      </c>
    </row>
    <row r="101" spans="1:11" x14ac:dyDescent="0.3">
      <c r="A101" s="45" t="s">
        <v>265</v>
      </c>
      <c r="B101" s="27">
        <v>8.77E-2</v>
      </c>
      <c r="C101" s="27">
        <v>5.2600000000000001E-2</v>
      </c>
      <c r="D101" s="27">
        <v>0</v>
      </c>
      <c r="E101" s="27">
        <v>1.7500000000000002E-2</v>
      </c>
      <c r="F101" s="27">
        <v>0</v>
      </c>
      <c r="G101" s="27">
        <v>0.75439999999999996</v>
      </c>
      <c r="H101" s="27">
        <v>5.2600000000000001E-2</v>
      </c>
      <c r="I101" s="27">
        <v>0</v>
      </c>
      <c r="J101" s="27">
        <v>1.7500000000000002E-2</v>
      </c>
      <c r="K101" s="27">
        <v>1.7500000000000002E-2</v>
      </c>
    </row>
    <row r="102" spans="1:11" x14ac:dyDescent="0.3">
      <c r="A102" s="45" t="s">
        <v>266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0.5</v>
      </c>
      <c r="H102" s="27">
        <v>0</v>
      </c>
      <c r="I102" s="27">
        <v>0</v>
      </c>
      <c r="J102" s="27">
        <v>0.5</v>
      </c>
      <c r="K102" s="27">
        <v>0</v>
      </c>
    </row>
    <row r="103" spans="1:11" x14ac:dyDescent="0.3">
      <c r="A103" s="45" t="s">
        <v>267</v>
      </c>
      <c r="B103" s="27">
        <v>0</v>
      </c>
      <c r="C103" s="27">
        <v>0.125</v>
      </c>
      <c r="D103" s="27">
        <v>0</v>
      </c>
      <c r="E103" s="27">
        <v>0.5</v>
      </c>
      <c r="F103" s="27">
        <v>0</v>
      </c>
      <c r="G103" s="27">
        <v>0</v>
      </c>
      <c r="H103" s="27">
        <v>0</v>
      </c>
      <c r="I103" s="27">
        <v>0</v>
      </c>
      <c r="J103" s="27">
        <v>0.25</v>
      </c>
      <c r="K103" s="27">
        <v>0.125</v>
      </c>
    </row>
    <row r="104" spans="1:11" x14ac:dyDescent="0.3">
      <c r="A104" s="45" t="s">
        <v>268</v>
      </c>
      <c r="B104" s="27">
        <v>0</v>
      </c>
      <c r="C104" s="27">
        <v>0.22220000000000001</v>
      </c>
      <c r="D104" s="27">
        <v>0</v>
      </c>
      <c r="E104" s="27">
        <v>0.77780000000000005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</row>
    <row r="105" spans="1:11" x14ac:dyDescent="0.3">
      <c r="A105" s="45" t="s">
        <v>269</v>
      </c>
      <c r="B105" s="27">
        <v>0</v>
      </c>
      <c r="C105" s="27">
        <v>0.125</v>
      </c>
      <c r="D105" s="27">
        <v>0</v>
      </c>
      <c r="E105" s="27">
        <v>0.875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</row>
    <row r="106" spans="1:11" x14ac:dyDescent="0.3">
      <c r="A106" s="45" t="s">
        <v>270</v>
      </c>
      <c r="B106" s="27">
        <v>0.1429</v>
      </c>
      <c r="C106" s="27">
        <v>0.71430000000000005</v>
      </c>
      <c r="D106" s="27">
        <v>0</v>
      </c>
      <c r="E106" s="27">
        <v>0.1429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</row>
    <row r="107" spans="1:11" x14ac:dyDescent="0.3">
      <c r="A107" s="45" t="s">
        <v>271</v>
      </c>
      <c r="B107" s="27">
        <v>9.0899999999999995E-2</v>
      </c>
      <c r="C107" s="27">
        <v>9.0899999999999995E-2</v>
      </c>
      <c r="D107" s="27">
        <v>0</v>
      </c>
      <c r="E107" s="27">
        <v>0.72729999999999995</v>
      </c>
      <c r="F107" s="27">
        <v>0</v>
      </c>
      <c r="G107" s="27">
        <v>0</v>
      </c>
      <c r="H107" s="27">
        <v>0</v>
      </c>
      <c r="I107" s="27">
        <v>0</v>
      </c>
      <c r="J107" s="27">
        <v>9.0899999999999995E-2</v>
      </c>
      <c r="K107" s="27">
        <v>0</v>
      </c>
    </row>
    <row r="108" spans="1:11" x14ac:dyDescent="0.3">
      <c r="A108" s="45" t="s">
        <v>272</v>
      </c>
      <c r="B108" s="27">
        <v>0</v>
      </c>
      <c r="C108" s="27">
        <v>0.26669999999999999</v>
      </c>
      <c r="D108" s="27">
        <v>0</v>
      </c>
      <c r="E108" s="27">
        <v>0.4667</v>
      </c>
      <c r="F108" s="27">
        <v>0</v>
      </c>
      <c r="G108" s="27">
        <v>0</v>
      </c>
      <c r="H108" s="27">
        <v>6.6699999999999995E-2</v>
      </c>
      <c r="I108" s="27">
        <v>0.1333</v>
      </c>
      <c r="J108" s="27">
        <v>6.6699999999999995E-2</v>
      </c>
      <c r="K108" s="27">
        <v>0</v>
      </c>
    </row>
    <row r="109" spans="1:11" x14ac:dyDescent="0.3">
      <c r="A109" s="45" t="s">
        <v>273</v>
      </c>
      <c r="B109" s="27">
        <v>0</v>
      </c>
      <c r="C109" s="27">
        <v>0.4783</v>
      </c>
      <c r="D109" s="27">
        <v>0</v>
      </c>
      <c r="E109" s="27">
        <v>0.3478</v>
      </c>
      <c r="F109" s="27">
        <v>0</v>
      </c>
      <c r="G109" s="27">
        <v>0</v>
      </c>
      <c r="H109" s="27">
        <v>0</v>
      </c>
      <c r="I109" s="27">
        <v>0</v>
      </c>
      <c r="J109" s="27">
        <v>0.1739</v>
      </c>
      <c r="K109" s="27">
        <v>0</v>
      </c>
    </row>
    <row r="111" spans="1:11" x14ac:dyDescent="0.3">
      <c r="A111" s="44" t="s">
        <v>286</v>
      </c>
      <c r="B111" s="27">
        <v>0.41870000000000002</v>
      </c>
      <c r="C111" s="27">
        <v>0.16259999999999999</v>
      </c>
      <c r="D111" s="27">
        <v>1.9699999999999999E-2</v>
      </c>
      <c r="E111" s="27">
        <v>4.8999999999999998E-3</v>
      </c>
      <c r="F111" s="27">
        <v>4.8999999999999998E-3</v>
      </c>
      <c r="G111" s="27">
        <v>4.8999999999999998E-3</v>
      </c>
      <c r="H111" s="27">
        <v>0.15759999999999999</v>
      </c>
      <c r="I111" s="27">
        <v>0.13789999999999999</v>
      </c>
      <c r="J111" s="27">
        <v>2.9600000000000001E-2</v>
      </c>
      <c r="K111" s="27">
        <v>5.91E-2</v>
      </c>
    </row>
    <row r="112" spans="1:11" x14ac:dyDescent="0.3">
      <c r="A112" s="45" t="s">
        <v>274</v>
      </c>
      <c r="B112" s="27">
        <v>0.3</v>
      </c>
      <c r="C112" s="27">
        <v>0.1167</v>
      </c>
      <c r="D112" s="27">
        <v>1.67E-2</v>
      </c>
      <c r="E112" s="27">
        <v>0</v>
      </c>
      <c r="F112" s="27">
        <v>1.67E-2</v>
      </c>
      <c r="G112" s="27">
        <v>1.67E-2</v>
      </c>
      <c r="H112" s="27">
        <v>0.2167</v>
      </c>
      <c r="I112" s="27">
        <v>0.2167</v>
      </c>
      <c r="J112" s="27">
        <v>6.6699999999999995E-2</v>
      </c>
      <c r="K112" s="27">
        <v>3.3300000000000003E-2</v>
      </c>
    </row>
    <row r="113" spans="1:11" x14ac:dyDescent="0.3">
      <c r="A113" s="45" t="s">
        <v>275</v>
      </c>
      <c r="B113" s="27">
        <v>0.27850000000000003</v>
      </c>
      <c r="C113" s="27">
        <v>0.24049999999999999</v>
      </c>
      <c r="D113" s="27">
        <v>3.7999999999999999E-2</v>
      </c>
      <c r="E113" s="27">
        <v>1.2699999999999999E-2</v>
      </c>
      <c r="F113" s="27">
        <v>0</v>
      </c>
      <c r="G113" s="27">
        <v>0</v>
      </c>
      <c r="H113" s="27">
        <v>0.15190000000000001</v>
      </c>
      <c r="I113" s="27">
        <v>0.12659999999999999</v>
      </c>
      <c r="J113" s="27">
        <v>2.53E-2</v>
      </c>
      <c r="K113" s="27">
        <v>0.12659999999999999</v>
      </c>
    </row>
    <row r="114" spans="1:11" x14ac:dyDescent="0.3">
      <c r="A114" s="45" t="s">
        <v>276</v>
      </c>
      <c r="B114" s="27">
        <v>0.70309999999999995</v>
      </c>
      <c r="C114" s="27">
        <v>0.1094</v>
      </c>
      <c r="D114" s="27">
        <v>0</v>
      </c>
      <c r="E114" s="27">
        <v>0</v>
      </c>
      <c r="F114" s="27">
        <v>0</v>
      </c>
      <c r="G114" s="27">
        <v>0</v>
      </c>
      <c r="H114" s="27">
        <v>0.1094</v>
      </c>
      <c r="I114" s="27">
        <v>7.8100000000000003E-2</v>
      </c>
      <c r="J114" s="27">
        <v>0</v>
      </c>
      <c r="K114" s="27">
        <v>0</v>
      </c>
    </row>
    <row r="116" spans="1:11" x14ac:dyDescent="0.3">
      <c r="A116" s="44" t="s">
        <v>287</v>
      </c>
      <c r="B116" s="27">
        <v>4.3499999999999997E-2</v>
      </c>
      <c r="C116" s="27">
        <v>0.32919999999999999</v>
      </c>
      <c r="D116" s="27">
        <v>1.8599999999999998E-2</v>
      </c>
      <c r="E116" s="27">
        <v>3.1099999999999999E-2</v>
      </c>
      <c r="F116" s="27">
        <v>6.1999999999999998E-3</v>
      </c>
      <c r="G116" s="27">
        <v>0</v>
      </c>
      <c r="H116" s="27">
        <v>3.1099999999999999E-2</v>
      </c>
      <c r="I116" s="27">
        <v>9.3200000000000005E-2</v>
      </c>
      <c r="J116" s="27">
        <v>0.4037</v>
      </c>
      <c r="K116" s="27">
        <v>3.73E-2</v>
      </c>
    </row>
    <row r="117" spans="1:11" x14ac:dyDescent="0.3">
      <c r="A117" s="45" t="s">
        <v>277</v>
      </c>
      <c r="B117" s="27">
        <v>4.4400000000000002E-2</v>
      </c>
      <c r="C117" s="27">
        <v>0.26669999999999999</v>
      </c>
      <c r="D117" s="27">
        <v>1.11E-2</v>
      </c>
      <c r="E117" s="27">
        <v>1.11E-2</v>
      </c>
      <c r="F117" s="27">
        <v>0</v>
      </c>
      <c r="G117" s="27">
        <v>0</v>
      </c>
      <c r="H117" s="27">
        <v>5.5599999999999997E-2</v>
      </c>
      <c r="I117" s="27">
        <v>0.1333</v>
      </c>
      <c r="J117" s="27">
        <v>0.43330000000000002</v>
      </c>
      <c r="K117" s="27">
        <v>3.3300000000000003E-2</v>
      </c>
    </row>
    <row r="118" spans="1:11" x14ac:dyDescent="0.3">
      <c r="A118" s="45" t="s">
        <v>278</v>
      </c>
      <c r="B118" s="27">
        <v>4.2299999999999997E-2</v>
      </c>
      <c r="C118" s="27">
        <v>0.40849999999999997</v>
      </c>
      <c r="D118" s="27">
        <v>2.8199999999999999E-2</v>
      </c>
      <c r="E118" s="27">
        <v>5.6300000000000003E-2</v>
      </c>
      <c r="F118" s="27">
        <v>1.41E-2</v>
      </c>
      <c r="G118" s="27">
        <v>0</v>
      </c>
      <c r="H118" s="27">
        <v>0</v>
      </c>
      <c r="I118" s="27">
        <v>4.2299999999999997E-2</v>
      </c>
      <c r="J118" s="27">
        <v>0.36620000000000003</v>
      </c>
      <c r="K118" s="27">
        <v>4.2299999999999997E-2</v>
      </c>
    </row>
  </sheetData>
  <mergeCells count="2">
    <mergeCell ref="A2:A3"/>
    <mergeCell ref="B2:K2"/>
  </mergeCells>
  <pageMargins left="0.27559055118110237" right="0.55118110236220474" top="0.9055118110236221" bottom="0.65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0"/>
  <sheetViews>
    <sheetView showGridLines="0" workbookViewId="0">
      <selection activeCell="A23" sqref="A23"/>
    </sheetView>
  </sheetViews>
  <sheetFormatPr defaultRowHeight="18.75" x14ac:dyDescent="0.3"/>
  <cols>
    <col min="1" max="1" width="31.75" style="8" customWidth="1"/>
    <col min="2" max="8" width="12.875" style="8" customWidth="1"/>
    <col min="9" max="16384" width="9" style="8"/>
  </cols>
  <sheetData>
    <row r="1" spans="1:96" s="101" customFormat="1" x14ac:dyDescent="0.3">
      <c r="A1" s="4" t="s">
        <v>298</v>
      </c>
      <c r="B1" s="94"/>
      <c r="C1" s="95"/>
      <c r="D1" s="96"/>
      <c r="E1" s="95"/>
      <c r="F1" s="96"/>
      <c r="G1" s="97"/>
      <c r="H1" s="96"/>
      <c r="I1" s="96"/>
      <c r="J1" s="98"/>
      <c r="K1" s="96"/>
      <c r="L1" s="98"/>
      <c r="M1" s="96"/>
      <c r="N1" s="99"/>
      <c r="O1" s="100"/>
      <c r="P1" s="99"/>
      <c r="Q1" s="100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</row>
    <row r="2" spans="1:96" x14ac:dyDescent="0.3">
      <c r="A2" s="112" t="s">
        <v>61</v>
      </c>
      <c r="B2" s="114" t="s">
        <v>99</v>
      </c>
      <c r="C2" s="115"/>
      <c r="D2" s="115"/>
      <c r="E2" s="115"/>
      <c r="F2" s="115"/>
      <c r="G2" s="115"/>
      <c r="H2" s="116"/>
    </row>
    <row r="3" spans="1:96" ht="35.25" customHeight="1" x14ac:dyDescent="0.3">
      <c r="A3" s="113"/>
      <c r="B3" s="14" t="s">
        <v>100</v>
      </c>
      <c r="C3" s="14" t="s">
        <v>101</v>
      </c>
      <c r="D3" s="22" t="s">
        <v>102</v>
      </c>
      <c r="E3" s="22" t="s">
        <v>103</v>
      </c>
      <c r="F3" s="14" t="s">
        <v>104</v>
      </c>
      <c r="G3" s="14" t="s">
        <v>105</v>
      </c>
      <c r="H3" s="14" t="s">
        <v>44</v>
      </c>
    </row>
    <row r="4" spans="1:96" x14ac:dyDescent="0.3">
      <c r="A4" s="14" t="s">
        <v>59</v>
      </c>
      <c r="B4" s="12">
        <v>0.1633</v>
      </c>
      <c r="C4" s="12">
        <v>5.0999999999999997E-2</v>
      </c>
      <c r="D4" s="12">
        <v>0.13270000000000001</v>
      </c>
      <c r="E4" s="12">
        <v>0.38779999999999998</v>
      </c>
      <c r="F4" s="12">
        <v>0.11219999999999999</v>
      </c>
      <c r="G4" s="12">
        <v>0.15310000000000001</v>
      </c>
      <c r="H4" s="12">
        <v>0</v>
      </c>
    </row>
    <row r="5" spans="1:96" ht="17.25" customHeight="1" x14ac:dyDescent="0.3">
      <c r="A5" s="13" t="s">
        <v>11</v>
      </c>
      <c r="B5" s="12">
        <v>0</v>
      </c>
      <c r="C5" s="12">
        <v>0</v>
      </c>
      <c r="D5" s="12">
        <v>0</v>
      </c>
      <c r="E5" s="12">
        <v>0</v>
      </c>
      <c r="F5" s="12">
        <v>1</v>
      </c>
      <c r="G5" s="12">
        <v>0</v>
      </c>
      <c r="H5" s="12">
        <v>0</v>
      </c>
    </row>
    <row r="6" spans="1:96" ht="17.25" customHeight="1" x14ac:dyDescent="0.3">
      <c r="A6" s="13" t="s">
        <v>12</v>
      </c>
      <c r="B6" s="12">
        <v>0.2</v>
      </c>
      <c r="C6" s="12">
        <v>0</v>
      </c>
      <c r="D6" s="12">
        <v>0.1</v>
      </c>
      <c r="E6" s="12">
        <v>0.2</v>
      </c>
      <c r="F6" s="12">
        <v>0.1</v>
      </c>
      <c r="G6" s="12">
        <v>0.4</v>
      </c>
      <c r="H6" s="12">
        <v>0</v>
      </c>
    </row>
    <row r="7" spans="1:96" ht="17.25" customHeight="1" x14ac:dyDescent="0.3">
      <c r="A7" s="13" t="s">
        <v>13</v>
      </c>
      <c r="B7" s="12">
        <v>0</v>
      </c>
      <c r="C7" s="12">
        <v>0</v>
      </c>
      <c r="D7" s="12">
        <v>1</v>
      </c>
      <c r="E7" s="12">
        <v>0</v>
      </c>
      <c r="F7" s="12">
        <v>0</v>
      </c>
      <c r="G7" s="12">
        <v>0</v>
      </c>
      <c r="H7" s="12">
        <v>0</v>
      </c>
    </row>
    <row r="8" spans="1:96" ht="17.25" customHeight="1" x14ac:dyDescent="0.3">
      <c r="A8" s="13" t="s">
        <v>14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96" ht="17.25" customHeight="1" x14ac:dyDescent="0.3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96" ht="17.25" customHeight="1" x14ac:dyDescent="0.3">
      <c r="A10" s="13" t="s">
        <v>16</v>
      </c>
      <c r="B10" s="12">
        <v>0.2059</v>
      </c>
      <c r="C10" s="12">
        <v>5.8799999999999998E-2</v>
      </c>
      <c r="D10" s="12">
        <v>0.17649999999999999</v>
      </c>
      <c r="E10" s="12">
        <v>0.38240000000000002</v>
      </c>
      <c r="F10" s="12">
        <v>5.8799999999999998E-2</v>
      </c>
      <c r="G10" s="12">
        <v>0.1176</v>
      </c>
      <c r="H10" s="12">
        <v>0</v>
      </c>
    </row>
    <row r="11" spans="1:96" ht="17.25" customHeight="1" x14ac:dyDescent="0.3">
      <c r="A11" s="13" t="s">
        <v>17</v>
      </c>
      <c r="B11" s="12">
        <v>0.05</v>
      </c>
      <c r="C11" s="12">
        <v>0.05</v>
      </c>
      <c r="D11" s="12">
        <v>0.05</v>
      </c>
      <c r="E11" s="12">
        <v>0.6</v>
      </c>
      <c r="F11" s="12">
        <v>0.1</v>
      </c>
      <c r="G11" s="12">
        <v>0.15</v>
      </c>
      <c r="H11" s="12">
        <v>0</v>
      </c>
    </row>
    <row r="12" spans="1:96" ht="17.25" customHeight="1" x14ac:dyDescent="0.3">
      <c r="A12" s="13" t="s">
        <v>18</v>
      </c>
      <c r="B12" s="12">
        <v>0.1111</v>
      </c>
      <c r="C12" s="12">
        <v>0.1111</v>
      </c>
      <c r="D12" s="12">
        <v>0.1111</v>
      </c>
      <c r="E12" s="12">
        <v>0.33329999999999999</v>
      </c>
      <c r="F12" s="12">
        <v>0.22220000000000001</v>
      </c>
      <c r="G12" s="12">
        <v>0.1111</v>
      </c>
      <c r="H12" s="12">
        <v>0</v>
      </c>
    </row>
    <row r="13" spans="1:96" ht="17.25" customHeight="1" x14ac:dyDescent="0.3">
      <c r="A13" s="13" t="s">
        <v>19</v>
      </c>
      <c r="B13" s="12">
        <v>0.4</v>
      </c>
      <c r="C13" s="12">
        <v>0</v>
      </c>
      <c r="D13" s="12">
        <v>0</v>
      </c>
      <c r="E13" s="12">
        <v>0.4</v>
      </c>
      <c r="F13" s="12">
        <v>0</v>
      </c>
      <c r="G13" s="12">
        <v>0.2</v>
      </c>
      <c r="H13" s="12">
        <v>0</v>
      </c>
    </row>
    <row r="14" spans="1:96" ht="17.25" customHeight="1" x14ac:dyDescent="0.3">
      <c r="A14" s="13" t="s">
        <v>20</v>
      </c>
      <c r="B14" s="12">
        <v>0.16669999999999999</v>
      </c>
      <c r="C14" s="12">
        <v>0</v>
      </c>
      <c r="D14" s="12">
        <v>0.16669999999999999</v>
      </c>
      <c r="E14" s="12">
        <v>0.33329999999999999</v>
      </c>
      <c r="F14" s="12">
        <v>0.33329999999999999</v>
      </c>
      <c r="G14" s="12">
        <v>0</v>
      </c>
      <c r="H14" s="12">
        <v>0</v>
      </c>
    </row>
    <row r="15" spans="1:96" ht="17.25" customHeight="1" x14ac:dyDescent="0.3">
      <c r="A15" s="13" t="s">
        <v>21</v>
      </c>
      <c r="B15" s="12">
        <v>0.16669999999999999</v>
      </c>
      <c r="C15" s="12">
        <v>0</v>
      </c>
      <c r="D15" s="12">
        <v>0.16669999999999999</v>
      </c>
      <c r="E15" s="12">
        <v>0.33329999999999999</v>
      </c>
      <c r="F15" s="12">
        <v>0.16669999999999999</v>
      </c>
      <c r="G15" s="12">
        <v>0.16669999999999999</v>
      </c>
      <c r="H15" s="12">
        <v>0</v>
      </c>
    </row>
    <row r="16" spans="1:96" ht="17.25" customHeight="1" x14ac:dyDescent="0.3">
      <c r="A16" s="13" t="s">
        <v>22</v>
      </c>
      <c r="B16" s="12">
        <v>0.25</v>
      </c>
      <c r="C16" s="12">
        <v>0</v>
      </c>
      <c r="D16" s="12">
        <v>0.25</v>
      </c>
      <c r="E16" s="12">
        <v>0.25</v>
      </c>
      <c r="F16" s="12">
        <v>0</v>
      </c>
      <c r="G16" s="12">
        <v>0.25</v>
      </c>
      <c r="H16" s="12">
        <v>0</v>
      </c>
    </row>
    <row r="17" spans="1:8" ht="17.25" customHeight="1" x14ac:dyDescent="0.3">
      <c r="A17" s="13" t="s">
        <v>23</v>
      </c>
      <c r="B17" s="12">
        <v>0</v>
      </c>
      <c r="C17" s="12">
        <v>0.5</v>
      </c>
      <c r="D17" s="12">
        <v>0</v>
      </c>
      <c r="E17" s="12">
        <v>0.5</v>
      </c>
      <c r="F17" s="12">
        <v>0</v>
      </c>
      <c r="G17" s="12">
        <v>0</v>
      </c>
      <c r="H17" s="12">
        <v>0</v>
      </c>
    </row>
    <row r="18" spans="1:8" x14ac:dyDescent="0.3">
      <c r="A18" s="15" t="s">
        <v>211</v>
      </c>
      <c r="B18" s="16">
        <v>0.21429999999999999</v>
      </c>
      <c r="C18" s="16">
        <v>7.1400000000000005E-2</v>
      </c>
      <c r="D18" s="16">
        <v>0.17860000000000001</v>
      </c>
      <c r="E18" s="16">
        <v>0.375</v>
      </c>
      <c r="F18" s="16">
        <v>7.1400000000000005E-2</v>
      </c>
      <c r="G18" s="16">
        <v>3.5700000000000003E-2</v>
      </c>
      <c r="H18" s="16">
        <v>0</v>
      </c>
    </row>
    <row r="19" spans="1:8" x14ac:dyDescent="0.3">
      <c r="A19" s="17" t="s">
        <v>204</v>
      </c>
      <c r="B19" s="16">
        <v>0.25</v>
      </c>
      <c r="C19" s="16">
        <v>0</v>
      </c>
      <c r="D19" s="16">
        <v>0</v>
      </c>
      <c r="E19" s="16">
        <v>0</v>
      </c>
      <c r="F19" s="16">
        <v>0.75</v>
      </c>
      <c r="G19" s="16">
        <v>0</v>
      </c>
      <c r="H19" s="16">
        <v>0</v>
      </c>
    </row>
    <row r="20" spans="1:8" x14ac:dyDescent="0.3">
      <c r="A20" s="17" t="s">
        <v>205</v>
      </c>
      <c r="B20" s="16">
        <v>0.25</v>
      </c>
      <c r="C20" s="16">
        <v>0</v>
      </c>
      <c r="D20" s="16">
        <v>0.125</v>
      </c>
      <c r="E20" s="16">
        <v>0.625</v>
      </c>
      <c r="F20" s="16">
        <v>0</v>
      </c>
      <c r="G20" s="16">
        <v>0</v>
      </c>
      <c r="H20" s="16">
        <v>0</v>
      </c>
    </row>
    <row r="21" spans="1:8" x14ac:dyDescent="0.3">
      <c r="A21" s="17" t="s">
        <v>206</v>
      </c>
      <c r="B21" s="16">
        <v>0</v>
      </c>
      <c r="C21" s="16">
        <v>1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x14ac:dyDescent="0.3">
      <c r="A22" s="17" t="s">
        <v>207</v>
      </c>
      <c r="B22" s="16">
        <v>0</v>
      </c>
      <c r="C22" s="16">
        <v>0</v>
      </c>
      <c r="D22" s="16">
        <v>0.625</v>
      </c>
      <c r="E22" s="16">
        <v>0.25</v>
      </c>
      <c r="F22" s="16">
        <v>0</v>
      </c>
      <c r="G22" s="16">
        <v>0</v>
      </c>
      <c r="H22" s="16">
        <v>0</v>
      </c>
    </row>
    <row r="23" spans="1:8" x14ac:dyDescent="0.3">
      <c r="A23" s="17" t="s">
        <v>208</v>
      </c>
      <c r="B23" s="16">
        <v>0.30769999999999997</v>
      </c>
      <c r="C23" s="16">
        <v>0.1154</v>
      </c>
      <c r="D23" s="16">
        <v>7.6899999999999996E-2</v>
      </c>
      <c r="E23" s="16">
        <v>0.34620000000000001</v>
      </c>
      <c r="F23" s="16">
        <v>3.85E-2</v>
      </c>
      <c r="G23" s="16">
        <v>7.6899999999999996E-2</v>
      </c>
      <c r="H23" s="16">
        <v>0</v>
      </c>
    </row>
    <row r="24" spans="1:8" x14ac:dyDescent="0.3">
      <c r="A24" s="17" t="s">
        <v>209</v>
      </c>
      <c r="B24" s="16">
        <v>0</v>
      </c>
      <c r="C24" s="16">
        <v>0</v>
      </c>
      <c r="D24" s="16">
        <v>0.66669999999999996</v>
      </c>
      <c r="E24" s="16">
        <v>0.33329999999999999</v>
      </c>
      <c r="F24" s="16">
        <v>0</v>
      </c>
      <c r="G24" s="16">
        <v>0</v>
      </c>
      <c r="H24" s="16">
        <v>0</v>
      </c>
    </row>
    <row r="25" spans="1:8" x14ac:dyDescent="0.3">
      <c r="A25" s="17" t="s">
        <v>210</v>
      </c>
      <c r="B25" s="16">
        <v>0.16669999999999999</v>
      </c>
      <c r="C25" s="16">
        <v>0</v>
      </c>
      <c r="D25" s="16">
        <v>0</v>
      </c>
      <c r="E25" s="16">
        <v>0.66669999999999996</v>
      </c>
      <c r="F25" s="16">
        <v>0</v>
      </c>
      <c r="G25" s="16">
        <v>0</v>
      </c>
      <c r="H25" s="16">
        <v>0</v>
      </c>
    </row>
    <row r="26" spans="1:8" x14ac:dyDescent="0.3">
      <c r="A26" s="15" t="s">
        <v>279</v>
      </c>
      <c r="B26" s="16">
        <v>0.16669999999999999</v>
      </c>
      <c r="C26" s="16">
        <v>6.6699999999999995E-2</v>
      </c>
      <c r="D26" s="16">
        <v>8.3299999999999999E-2</v>
      </c>
      <c r="E26" s="16">
        <v>0.4667</v>
      </c>
      <c r="F26" s="16">
        <v>0.05</v>
      </c>
      <c r="G26" s="16">
        <v>0.15</v>
      </c>
      <c r="H26" s="16">
        <v>1.67E-2</v>
      </c>
    </row>
    <row r="27" spans="1:8" x14ac:dyDescent="0.3">
      <c r="A27" s="17" t="s">
        <v>212</v>
      </c>
      <c r="B27" s="16">
        <v>0.25</v>
      </c>
      <c r="C27" s="16">
        <v>0</v>
      </c>
      <c r="D27" s="16">
        <v>0</v>
      </c>
      <c r="E27" s="16">
        <v>0.25</v>
      </c>
      <c r="F27" s="16">
        <v>0.125</v>
      </c>
      <c r="G27" s="16">
        <v>0.375</v>
      </c>
      <c r="H27" s="16">
        <v>0</v>
      </c>
    </row>
    <row r="28" spans="1:8" x14ac:dyDescent="0.3">
      <c r="A28" s="17" t="s">
        <v>213</v>
      </c>
      <c r="B28" s="16">
        <v>0</v>
      </c>
      <c r="C28" s="16">
        <v>0.25</v>
      </c>
      <c r="D28" s="16">
        <v>0</v>
      </c>
      <c r="E28" s="16">
        <v>0.75</v>
      </c>
      <c r="F28" s="16">
        <v>0</v>
      </c>
      <c r="G28" s="16">
        <v>0</v>
      </c>
      <c r="H28" s="16">
        <v>0</v>
      </c>
    </row>
    <row r="29" spans="1:8" x14ac:dyDescent="0.3">
      <c r="A29" s="17" t="s">
        <v>214</v>
      </c>
      <c r="B29" s="16">
        <v>0.18179999999999999</v>
      </c>
      <c r="C29" s="16">
        <v>0</v>
      </c>
      <c r="D29" s="16">
        <v>0</v>
      </c>
      <c r="E29" s="16">
        <v>0.72729999999999995</v>
      </c>
      <c r="F29" s="16">
        <v>0</v>
      </c>
      <c r="G29" s="16">
        <v>9.0899999999999995E-2</v>
      </c>
      <c r="H29" s="16">
        <v>0</v>
      </c>
    </row>
    <row r="30" spans="1:8" x14ac:dyDescent="0.3">
      <c r="A30" s="17" t="s">
        <v>215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</row>
    <row r="31" spans="1:8" x14ac:dyDescent="0.3">
      <c r="A31" s="17" t="s">
        <v>216</v>
      </c>
      <c r="B31" s="16">
        <v>0</v>
      </c>
      <c r="C31" s="16">
        <v>0</v>
      </c>
      <c r="D31" s="16">
        <v>0.33329999999999999</v>
      </c>
      <c r="E31" s="16">
        <v>0.33329999999999999</v>
      </c>
      <c r="F31" s="16">
        <v>0.16669999999999999</v>
      </c>
      <c r="G31" s="16">
        <v>0.16669999999999999</v>
      </c>
      <c r="H31" s="16">
        <v>0</v>
      </c>
    </row>
    <row r="32" spans="1:8" x14ac:dyDescent="0.3">
      <c r="A32" s="17" t="s">
        <v>217</v>
      </c>
      <c r="B32" s="16">
        <v>0.22220000000000001</v>
      </c>
      <c r="C32" s="16">
        <v>0.1111</v>
      </c>
      <c r="D32" s="16">
        <v>0.1111</v>
      </c>
      <c r="E32" s="16">
        <v>0.40739999999999998</v>
      </c>
      <c r="F32" s="16">
        <v>3.6999999999999998E-2</v>
      </c>
      <c r="G32" s="16">
        <v>0.1111</v>
      </c>
      <c r="H32" s="16">
        <v>0</v>
      </c>
    </row>
    <row r="33" spans="1:8" x14ac:dyDescent="0.3">
      <c r="A33" s="17" t="s">
        <v>218</v>
      </c>
      <c r="B33" s="16">
        <v>0</v>
      </c>
      <c r="C33" s="16">
        <v>0</v>
      </c>
      <c r="D33" s="16">
        <v>0</v>
      </c>
      <c r="E33" s="16">
        <v>0.5</v>
      </c>
      <c r="F33" s="16">
        <v>0</v>
      </c>
      <c r="G33" s="16">
        <v>0.25</v>
      </c>
      <c r="H33" s="16">
        <v>0.25</v>
      </c>
    </row>
    <row r="35" spans="1:8" x14ac:dyDescent="0.3">
      <c r="A35" s="15" t="s">
        <v>280</v>
      </c>
      <c r="B35" s="16">
        <v>0.21779999999999999</v>
      </c>
      <c r="C35" s="16">
        <v>4.9500000000000002E-2</v>
      </c>
      <c r="D35" s="16">
        <v>0.1089</v>
      </c>
      <c r="E35" s="16">
        <v>0.37619999999999998</v>
      </c>
      <c r="F35" s="16">
        <v>8.9099999999999999E-2</v>
      </c>
      <c r="G35" s="16">
        <v>0.1089</v>
      </c>
      <c r="H35" s="16">
        <v>2.9700000000000001E-2</v>
      </c>
    </row>
    <row r="36" spans="1:8" x14ac:dyDescent="0.3">
      <c r="A36" s="17" t="s">
        <v>219</v>
      </c>
      <c r="B36" s="16">
        <v>0.3</v>
      </c>
      <c r="C36" s="16">
        <v>0</v>
      </c>
      <c r="D36" s="16">
        <v>0.2</v>
      </c>
      <c r="E36" s="16">
        <v>0.1</v>
      </c>
      <c r="F36" s="16">
        <v>0.2</v>
      </c>
      <c r="G36" s="16">
        <v>0.2</v>
      </c>
      <c r="H36" s="16">
        <v>0</v>
      </c>
    </row>
    <row r="37" spans="1:8" x14ac:dyDescent="0.3">
      <c r="A37" s="17" t="s">
        <v>220</v>
      </c>
      <c r="B37" s="16">
        <v>0.2</v>
      </c>
      <c r="C37" s="16">
        <v>0.05</v>
      </c>
      <c r="D37" s="16">
        <v>0.05</v>
      </c>
      <c r="E37" s="16">
        <v>0.3</v>
      </c>
      <c r="F37" s="16">
        <v>0.15</v>
      </c>
      <c r="G37" s="16">
        <v>0.15</v>
      </c>
      <c r="H37" s="16">
        <v>0.05</v>
      </c>
    </row>
    <row r="38" spans="1:8" x14ac:dyDescent="0.3">
      <c r="A38" s="17" t="s">
        <v>221</v>
      </c>
      <c r="B38" s="16">
        <v>0.29630000000000001</v>
      </c>
      <c r="C38" s="16">
        <v>3.6999999999999998E-2</v>
      </c>
      <c r="D38" s="16">
        <v>0.14810000000000001</v>
      </c>
      <c r="E38" s="16">
        <v>0.40739999999999998</v>
      </c>
      <c r="F38" s="16">
        <v>3.6999999999999998E-2</v>
      </c>
      <c r="G38" s="16">
        <v>0</v>
      </c>
      <c r="H38" s="16">
        <v>3.6999999999999998E-2</v>
      </c>
    </row>
    <row r="39" spans="1:8" x14ac:dyDescent="0.3">
      <c r="A39" s="17" t="s">
        <v>222</v>
      </c>
      <c r="B39" s="16">
        <v>0.1071</v>
      </c>
      <c r="C39" s="16">
        <v>3.5700000000000003E-2</v>
      </c>
      <c r="D39" s="16">
        <v>7.1400000000000005E-2</v>
      </c>
      <c r="E39" s="16">
        <v>0.53569999999999995</v>
      </c>
      <c r="F39" s="16">
        <v>7.1400000000000005E-2</v>
      </c>
      <c r="G39" s="16">
        <v>0.17860000000000001</v>
      </c>
      <c r="H39" s="16">
        <v>0</v>
      </c>
    </row>
    <row r="40" spans="1:8" x14ac:dyDescent="0.3">
      <c r="A40" s="17" t="s">
        <v>223</v>
      </c>
      <c r="B40" s="16">
        <v>0.26669999999999999</v>
      </c>
      <c r="C40" s="16">
        <v>6.6699999999999995E-2</v>
      </c>
      <c r="D40" s="16">
        <v>0.1333</v>
      </c>
      <c r="E40" s="16">
        <v>0.33329999999999999</v>
      </c>
      <c r="F40" s="16">
        <v>6.6699999999999995E-2</v>
      </c>
      <c r="G40" s="16">
        <v>6.6699999999999995E-2</v>
      </c>
      <c r="H40" s="16">
        <v>6.6699999999999995E-2</v>
      </c>
    </row>
    <row r="41" spans="1:8" x14ac:dyDescent="0.3">
      <c r="A41" s="17" t="s">
        <v>224</v>
      </c>
      <c r="B41" s="16">
        <v>0</v>
      </c>
      <c r="C41" s="16">
        <v>1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</row>
    <row r="43" spans="1:8" x14ac:dyDescent="0.3">
      <c r="A43" s="15" t="s">
        <v>281</v>
      </c>
      <c r="B43" s="16">
        <v>0.1203</v>
      </c>
      <c r="C43" s="16">
        <v>5.5E-2</v>
      </c>
      <c r="D43" s="16">
        <v>0.14779999999999999</v>
      </c>
      <c r="E43" s="16">
        <v>0.41920000000000002</v>
      </c>
      <c r="F43" s="16">
        <v>7.5600000000000001E-2</v>
      </c>
      <c r="G43" s="16">
        <v>0.14430000000000001</v>
      </c>
      <c r="H43" s="16">
        <v>2.06E-2</v>
      </c>
    </row>
    <row r="44" spans="1:8" x14ac:dyDescent="0.3">
      <c r="A44" s="17" t="s">
        <v>225</v>
      </c>
      <c r="B44" s="16">
        <v>0</v>
      </c>
      <c r="C44" s="16">
        <v>0</v>
      </c>
      <c r="D44" s="16">
        <v>0.5</v>
      </c>
      <c r="E44" s="16">
        <v>0.5</v>
      </c>
      <c r="F44" s="16">
        <v>0</v>
      </c>
      <c r="G44" s="16">
        <v>0</v>
      </c>
      <c r="H44" s="16">
        <v>0</v>
      </c>
    </row>
    <row r="45" spans="1:8" x14ac:dyDescent="0.3">
      <c r="A45" s="17" t="s">
        <v>226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1</v>
      </c>
      <c r="H45" s="16">
        <v>0</v>
      </c>
    </row>
    <row r="46" spans="1:8" x14ac:dyDescent="0.3">
      <c r="A46" s="17" t="s">
        <v>227</v>
      </c>
      <c r="B46" s="16">
        <v>0</v>
      </c>
      <c r="C46" s="16">
        <v>0</v>
      </c>
      <c r="D46" s="16">
        <v>0.1429</v>
      </c>
      <c r="E46" s="16">
        <v>0.57140000000000002</v>
      </c>
      <c r="F46" s="16">
        <v>0</v>
      </c>
      <c r="G46" s="16">
        <v>0.28570000000000001</v>
      </c>
      <c r="H46" s="16">
        <v>0</v>
      </c>
    </row>
    <row r="47" spans="1:8" x14ac:dyDescent="0.3">
      <c r="A47" s="17" t="s">
        <v>228</v>
      </c>
      <c r="B47" s="16">
        <v>0.25</v>
      </c>
      <c r="C47" s="16">
        <v>0</v>
      </c>
      <c r="D47" s="16">
        <v>0.25</v>
      </c>
      <c r="E47" s="16">
        <v>0.5</v>
      </c>
      <c r="F47" s="16">
        <v>0</v>
      </c>
      <c r="G47" s="16">
        <v>0</v>
      </c>
      <c r="H47" s="16">
        <v>0</v>
      </c>
    </row>
    <row r="48" spans="1:8" x14ac:dyDescent="0.3">
      <c r="A48" s="17" t="s">
        <v>229</v>
      </c>
      <c r="B48" s="16">
        <v>0.15</v>
      </c>
      <c r="C48" s="16">
        <v>0.05</v>
      </c>
      <c r="D48" s="16">
        <v>0.15</v>
      </c>
      <c r="E48" s="16">
        <v>0.3</v>
      </c>
      <c r="F48" s="16">
        <v>0</v>
      </c>
      <c r="G48" s="16">
        <v>0.35</v>
      </c>
      <c r="H48" s="16">
        <v>0</v>
      </c>
    </row>
    <row r="49" spans="1:8" x14ac:dyDescent="0.3">
      <c r="A49" s="17" t="s">
        <v>230</v>
      </c>
      <c r="B49" s="16">
        <v>0.1167</v>
      </c>
      <c r="C49" s="16">
        <v>8.3299999999999999E-2</v>
      </c>
      <c r="D49" s="16">
        <v>8.3299999999999999E-2</v>
      </c>
      <c r="E49" s="16">
        <v>0.51670000000000005</v>
      </c>
      <c r="F49" s="16">
        <v>8.3299999999999999E-2</v>
      </c>
      <c r="G49" s="16">
        <v>0.1</v>
      </c>
      <c r="H49" s="16">
        <v>0</v>
      </c>
    </row>
    <row r="50" spans="1:8" x14ac:dyDescent="0.3">
      <c r="A50" s="17" t="s">
        <v>231</v>
      </c>
      <c r="B50" s="16">
        <v>0.18179999999999999</v>
      </c>
      <c r="C50" s="16">
        <v>2.2700000000000001E-2</v>
      </c>
      <c r="D50" s="16">
        <v>0.13639999999999999</v>
      </c>
      <c r="E50" s="16">
        <v>0.36359999999999998</v>
      </c>
      <c r="F50" s="16">
        <v>9.0899999999999995E-2</v>
      </c>
      <c r="G50" s="16">
        <v>0.13639999999999999</v>
      </c>
      <c r="H50" s="16">
        <v>4.5499999999999999E-2</v>
      </c>
    </row>
    <row r="51" spans="1:8" x14ac:dyDescent="0.3">
      <c r="A51" s="17" t="s">
        <v>232</v>
      </c>
      <c r="B51" s="16">
        <v>0.25</v>
      </c>
      <c r="C51" s="16">
        <v>0</v>
      </c>
      <c r="D51" s="16">
        <v>0.20830000000000001</v>
      </c>
      <c r="E51" s="16">
        <v>0.29170000000000001</v>
      </c>
      <c r="F51" s="16">
        <v>8.3299999999999999E-2</v>
      </c>
      <c r="G51" s="16">
        <v>0.16669999999999999</v>
      </c>
      <c r="H51" s="16">
        <v>0</v>
      </c>
    </row>
    <row r="52" spans="1:8" x14ac:dyDescent="0.3">
      <c r="A52" s="17" t="s">
        <v>233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</row>
    <row r="53" spans="1:8" x14ac:dyDescent="0.3">
      <c r="A53" s="17" t="s">
        <v>234</v>
      </c>
      <c r="B53" s="16">
        <v>1.8499999999999999E-2</v>
      </c>
      <c r="C53" s="16">
        <v>3.6999999999999998E-2</v>
      </c>
      <c r="D53" s="16">
        <v>0.16669999999999999</v>
      </c>
      <c r="E53" s="16">
        <v>0.37040000000000001</v>
      </c>
      <c r="F53" s="16">
        <v>0.12959999999999999</v>
      </c>
      <c r="G53" s="16">
        <v>0.20369999999999999</v>
      </c>
      <c r="H53" s="16">
        <v>5.5599999999999997E-2</v>
      </c>
    </row>
    <row r="54" spans="1:8" x14ac:dyDescent="0.3">
      <c r="A54" s="17" t="s">
        <v>181</v>
      </c>
      <c r="B54" s="16">
        <v>0.1154</v>
      </c>
      <c r="C54" s="16">
        <v>0.1346</v>
      </c>
      <c r="D54" s="16">
        <v>9.6199999999999994E-2</v>
      </c>
      <c r="E54" s="16">
        <v>0.5</v>
      </c>
      <c r="F54" s="16">
        <v>7.6899999999999996E-2</v>
      </c>
      <c r="G54" s="16">
        <v>3.85E-2</v>
      </c>
      <c r="H54" s="16">
        <v>1.9199999999999998E-2</v>
      </c>
    </row>
    <row r="55" spans="1:8" x14ac:dyDescent="0.3">
      <c r="A55" s="17" t="s">
        <v>235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</row>
    <row r="56" spans="1:8" x14ac:dyDescent="0.3">
      <c r="A56" s="17" t="s">
        <v>236</v>
      </c>
      <c r="B56" s="16">
        <v>0.13639999999999999</v>
      </c>
      <c r="C56" s="16">
        <v>0</v>
      </c>
      <c r="D56" s="16">
        <v>0.31819999999999998</v>
      </c>
      <c r="E56" s="16">
        <v>0.40910000000000002</v>
      </c>
      <c r="F56" s="16">
        <v>0</v>
      </c>
      <c r="G56" s="16">
        <v>0.13639999999999999</v>
      </c>
      <c r="H56" s="16">
        <v>0</v>
      </c>
    </row>
    <row r="57" spans="1:8" ht="15" customHeight="1" x14ac:dyDescent="0.3"/>
    <row r="58" spans="1:8" x14ac:dyDescent="0.3">
      <c r="A58" s="15" t="s">
        <v>282</v>
      </c>
      <c r="B58" s="16">
        <v>5.8799999999999998E-2</v>
      </c>
      <c r="C58" s="16">
        <v>0</v>
      </c>
      <c r="D58" s="16">
        <v>5.8799999999999998E-2</v>
      </c>
      <c r="E58" s="16">
        <v>0.76470000000000005</v>
      </c>
      <c r="F58" s="16">
        <v>5.8799999999999998E-2</v>
      </c>
      <c r="G58" s="16">
        <v>5.8799999999999998E-2</v>
      </c>
      <c r="H58" s="16">
        <v>0</v>
      </c>
    </row>
    <row r="59" spans="1:8" x14ac:dyDescent="0.3">
      <c r="A59" s="17" t="s">
        <v>237</v>
      </c>
      <c r="B59" s="16">
        <v>0</v>
      </c>
      <c r="C59" s="16">
        <v>0</v>
      </c>
      <c r="D59" s="16">
        <v>0</v>
      </c>
      <c r="E59" s="16">
        <v>0.83330000000000004</v>
      </c>
      <c r="F59" s="16">
        <v>8.3299999999999999E-2</v>
      </c>
      <c r="G59" s="16">
        <v>8.3299999999999999E-2</v>
      </c>
      <c r="H59" s="16">
        <v>0</v>
      </c>
    </row>
    <row r="60" spans="1:8" x14ac:dyDescent="0.3">
      <c r="A60" s="17" t="s">
        <v>238</v>
      </c>
      <c r="B60" s="16">
        <v>0.2</v>
      </c>
      <c r="C60" s="16">
        <v>0</v>
      </c>
      <c r="D60" s="16">
        <v>0.2</v>
      </c>
      <c r="E60" s="16">
        <v>0.6</v>
      </c>
      <c r="F60" s="16">
        <v>0</v>
      </c>
      <c r="G60" s="16">
        <v>0</v>
      </c>
      <c r="H60" s="16">
        <v>0</v>
      </c>
    </row>
    <row r="61" spans="1:8" ht="16.5" customHeight="1" x14ac:dyDescent="0.3"/>
    <row r="62" spans="1:8" x14ac:dyDescent="0.3">
      <c r="A62" s="15" t="s">
        <v>283</v>
      </c>
      <c r="B62" s="16">
        <v>0.1406</v>
      </c>
      <c r="C62" s="16">
        <v>6.25E-2</v>
      </c>
      <c r="D62" s="16">
        <v>0.125</v>
      </c>
      <c r="E62" s="16">
        <v>0.3125</v>
      </c>
      <c r="F62" s="16">
        <v>7.8100000000000003E-2</v>
      </c>
      <c r="G62" s="16">
        <v>0.25</v>
      </c>
      <c r="H62" s="16">
        <v>0</v>
      </c>
    </row>
    <row r="63" spans="1:8" x14ac:dyDescent="0.3">
      <c r="A63" s="17" t="s">
        <v>239</v>
      </c>
      <c r="B63" s="16">
        <v>0.25</v>
      </c>
      <c r="C63" s="16">
        <v>8.3299999999999999E-2</v>
      </c>
      <c r="D63" s="16">
        <v>0.16669999999999999</v>
      </c>
      <c r="E63" s="16">
        <v>0.33329999999999999</v>
      </c>
      <c r="F63" s="16">
        <v>0</v>
      </c>
      <c r="G63" s="16">
        <v>8.3299999999999999E-2</v>
      </c>
      <c r="H63" s="16">
        <v>0</v>
      </c>
    </row>
    <row r="64" spans="1:8" x14ac:dyDescent="0.3">
      <c r="A64" s="17" t="s">
        <v>240</v>
      </c>
      <c r="B64" s="16">
        <v>0</v>
      </c>
      <c r="C64" s="16">
        <v>0.2</v>
      </c>
      <c r="D64" s="16">
        <v>0</v>
      </c>
      <c r="E64" s="16">
        <v>0.6</v>
      </c>
      <c r="F64" s="16">
        <v>0</v>
      </c>
      <c r="G64" s="16">
        <v>0.2</v>
      </c>
      <c r="H64" s="16">
        <v>0</v>
      </c>
    </row>
    <row r="65" spans="1:8" x14ac:dyDescent="0.3">
      <c r="A65" s="17" t="s">
        <v>241</v>
      </c>
      <c r="B65" s="16">
        <v>0.22220000000000001</v>
      </c>
      <c r="C65" s="16">
        <v>0.1111</v>
      </c>
      <c r="D65" s="16">
        <v>0.1111</v>
      </c>
      <c r="E65" s="16">
        <v>0.44440000000000002</v>
      </c>
      <c r="F65" s="16">
        <v>0</v>
      </c>
      <c r="G65" s="16">
        <v>0.1111</v>
      </c>
      <c r="H65" s="16">
        <v>0</v>
      </c>
    </row>
    <row r="66" spans="1:8" x14ac:dyDescent="0.3">
      <c r="A66" s="17" t="s">
        <v>13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</row>
    <row r="67" spans="1:8" x14ac:dyDescent="0.3">
      <c r="A67" s="17" t="s">
        <v>242</v>
      </c>
      <c r="B67" s="16">
        <v>6.6699999999999995E-2</v>
      </c>
      <c r="C67" s="16">
        <v>6.6699999999999995E-2</v>
      </c>
      <c r="D67" s="16">
        <v>0.2</v>
      </c>
      <c r="E67" s="16">
        <v>0.2</v>
      </c>
      <c r="F67" s="16">
        <v>0.2</v>
      </c>
      <c r="G67" s="16">
        <v>0.2</v>
      </c>
      <c r="H67" s="16">
        <v>0</v>
      </c>
    </row>
    <row r="68" spans="1:8" x14ac:dyDescent="0.3">
      <c r="A68" s="17" t="s">
        <v>243</v>
      </c>
      <c r="B68" s="16">
        <v>0</v>
      </c>
      <c r="C68" s="16">
        <v>0</v>
      </c>
      <c r="D68" s="16">
        <v>0.33329999999999999</v>
      </c>
      <c r="E68" s="16">
        <v>0.66669999999999996</v>
      </c>
      <c r="F68" s="16">
        <v>0</v>
      </c>
      <c r="G68" s="16">
        <v>0</v>
      </c>
      <c r="H68" s="16">
        <v>0</v>
      </c>
    </row>
    <row r="69" spans="1:8" x14ac:dyDescent="0.3">
      <c r="A69" s="17" t="s">
        <v>244</v>
      </c>
      <c r="B69" s="16">
        <v>0.16669999999999999</v>
      </c>
      <c r="C69" s="16">
        <v>0</v>
      </c>
      <c r="D69" s="16">
        <v>0</v>
      </c>
      <c r="E69" s="16">
        <v>8.3299999999999999E-2</v>
      </c>
      <c r="F69" s="16">
        <v>8.3299999999999999E-2</v>
      </c>
      <c r="G69" s="16">
        <v>0.66669999999999996</v>
      </c>
      <c r="H69" s="16">
        <v>0</v>
      </c>
    </row>
    <row r="70" spans="1:8" x14ac:dyDescent="0.3">
      <c r="A70" s="17" t="s">
        <v>245</v>
      </c>
      <c r="B70" s="16">
        <v>0.125</v>
      </c>
      <c r="C70" s="16">
        <v>0</v>
      </c>
      <c r="D70" s="16">
        <v>0.125</v>
      </c>
      <c r="E70" s="16">
        <v>0.375</v>
      </c>
      <c r="F70" s="16">
        <v>0.125</v>
      </c>
      <c r="G70" s="16">
        <v>0.25</v>
      </c>
      <c r="H70" s="16">
        <v>0</v>
      </c>
    </row>
    <row r="71" spans="1:8" x14ac:dyDescent="0.3">
      <c r="A71" s="15" t="s">
        <v>284</v>
      </c>
      <c r="B71" s="16">
        <v>0.23350000000000001</v>
      </c>
      <c r="C71" s="16">
        <v>4.5699999999999998E-2</v>
      </c>
      <c r="D71" s="16">
        <v>0.18779999999999999</v>
      </c>
      <c r="E71" s="16">
        <v>0.2843</v>
      </c>
      <c r="F71" s="16">
        <v>8.1199999999999994E-2</v>
      </c>
      <c r="G71" s="16">
        <v>0.1168</v>
      </c>
      <c r="H71" s="16">
        <v>1.52E-2</v>
      </c>
    </row>
    <row r="72" spans="1:8" x14ac:dyDescent="0.3">
      <c r="A72" s="17" t="s">
        <v>246</v>
      </c>
      <c r="B72" s="16">
        <v>0.4</v>
      </c>
      <c r="C72" s="16">
        <v>0</v>
      </c>
      <c r="D72" s="16">
        <v>0.2</v>
      </c>
      <c r="E72" s="16">
        <v>0.1</v>
      </c>
      <c r="F72" s="16">
        <v>0.1</v>
      </c>
      <c r="G72" s="16">
        <v>0.1</v>
      </c>
      <c r="H72" s="16">
        <v>0</v>
      </c>
    </row>
    <row r="73" spans="1:8" x14ac:dyDescent="0.3">
      <c r="A73" s="17" t="s">
        <v>18</v>
      </c>
      <c r="B73" s="16">
        <v>5.5599999999999997E-2</v>
      </c>
      <c r="C73" s="16">
        <v>5.5599999999999997E-2</v>
      </c>
      <c r="D73" s="16">
        <v>0.44440000000000002</v>
      </c>
      <c r="E73" s="16">
        <v>0.27779999999999999</v>
      </c>
      <c r="F73" s="16">
        <v>0</v>
      </c>
      <c r="G73" s="16">
        <v>5.5599999999999997E-2</v>
      </c>
      <c r="H73" s="16">
        <v>5.5599999999999997E-2</v>
      </c>
    </row>
    <row r="74" spans="1:8" x14ac:dyDescent="0.3">
      <c r="A74" s="17" t="s">
        <v>247</v>
      </c>
      <c r="B74" s="16">
        <v>0.3</v>
      </c>
      <c r="C74" s="16">
        <v>0</v>
      </c>
      <c r="D74" s="16">
        <v>0.2</v>
      </c>
      <c r="E74" s="16">
        <v>0.2</v>
      </c>
      <c r="F74" s="16">
        <v>0</v>
      </c>
      <c r="G74" s="16">
        <v>0.1</v>
      </c>
      <c r="H74" s="16">
        <v>0.2</v>
      </c>
    </row>
    <row r="75" spans="1:8" x14ac:dyDescent="0.3">
      <c r="A75" s="17" t="s">
        <v>248</v>
      </c>
      <c r="B75" s="16">
        <v>0.25</v>
      </c>
      <c r="C75" s="16">
        <v>0</v>
      </c>
      <c r="D75" s="16">
        <v>0.125</v>
      </c>
      <c r="E75" s="16">
        <v>0.5</v>
      </c>
      <c r="F75" s="16">
        <v>0</v>
      </c>
      <c r="G75" s="16">
        <v>0.125</v>
      </c>
      <c r="H75" s="16">
        <v>0</v>
      </c>
    </row>
    <row r="76" spans="1:8" x14ac:dyDescent="0.3">
      <c r="A76" s="17" t="s">
        <v>19</v>
      </c>
      <c r="B76" s="16">
        <v>0.16669999999999999</v>
      </c>
      <c r="C76" s="16">
        <v>0</v>
      </c>
      <c r="D76" s="16">
        <v>0.16669999999999999</v>
      </c>
      <c r="E76" s="16">
        <v>0.44440000000000002</v>
      </c>
      <c r="F76" s="16">
        <v>0.16669999999999999</v>
      </c>
      <c r="G76" s="16">
        <v>5.5599999999999997E-2</v>
      </c>
      <c r="H76" s="16">
        <v>0</v>
      </c>
    </row>
    <row r="77" spans="1:8" x14ac:dyDescent="0.3">
      <c r="A77" s="17" t="s">
        <v>249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</row>
    <row r="78" spans="1:8" x14ac:dyDescent="0.3">
      <c r="A78" s="17" t="s">
        <v>250</v>
      </c>
      <c r="B78" s="16">
        <v>1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</row>
    <row r="79" spans="1:8" x14ac:dyDescent="0.3">
      <c r="A79" s="17" t="s">
        <v>251</v>
      </c>
      <c r="B79" s="16">
        <v>0.5</v>
      </c>
      <c r="C79" s="16">
        <v>0</v>
      </c>
      <c r="D79" s="16">
        <v>0.125</v>
      </c>
      <c r="E79" s="16">
        <v>0.125</v>
      </c>
      <c r="F79" s="16">
        <v>0.125</v>
      </c>
      <c r="G79" s="16">
        <v>0.125</v>
      </c>
      <c r="H79" s="16">
        <v>0</v>
      </c>
    </row>
    <row r="80" spans="1:8" x14ac:dyDescent="0.3">
      <c r="A80" s="17" t="s">
        <v>252</v>
      </c>
      <c r="B80" s="16">
        <v>0.6</v>
      </c>
      <c r="C80" s="16">
        <v>0.1</v>
      </c>
      <c r="D80" s="16">
        <v>0.2</v>
      </c>
      <c r="E80" s="16">
        <v>0.1</v>
      </c>
      <c r="F80" s="16">
        <v>0</v>
      </c>
      <c r="G80" s="16">
        <v>0</v>
      </c>
      <c r="H80" s="16">
        <v>0</v>
      </c>
    </row>
    <row r="81" spans="1:8" x14ac:dyDescent="0.3">
      <c r="A81" s="17" t="s">
        <v>20</v>
      </c>
      <c r="B81" s="16">
        <v>0.23810000000000001</v>
      </c>
      <c r="C81" s="16">
        <v>9.5200000000000007E-2</v>
      </c>
      <c r="D81" s="16">
        <v>0.1429</v>
      </c>
      <c r="E81" s="16">
        <v>0.23810000000000001</v>
      </c>
      <c r="F81" s="16">
        <v>0.1429</v>
      </c>
      <c r="G81" s="16">
        <v>9.5200000000000007E-2</v>
      </c>
      <c r="H81" s="16">
        <v>0</v>
      </c>
    </row>
    <row r="82" spans="1:8" x14ac:dyDescent="0.3">
      <c r="A82" s="17" t="s">
        <v>21</v>
      </c>
      <c r="B82" s="16">
        <v>0.2</v>
      </c>
      <c r="C82" s="16">
        <v>0.2</v>
      </c>
      <c r="D82" s="16">
        <v>0</v>
      </c>
      <c r="E82" s="16">
        <v>0.2</v>
      </c>
      <c r="F82" s="16">
        <v>0</v>
      </c>
      <c r="G82" s="16">
        <v>0.2</v>
      </c>
      <c r="H82" s="16">
        <v>0</v>
      </c>
    </row>
    <row r="83" spans="1:8" x14ac:dyDescent="0.3">
      <c r="A83" s="17" t="s">
        <v>253</v>
      </c>
      <c r="B83" s="16">
        <v>0.375</v>
      </c>
      <c r="C83" s="16">
        <v>0</v>
      </c>
      <c r="D83" s="16">
        <v>0</v>
      </c>
      <c r="E83" s="16">
        <v>0.375</v>
      </c>
      <c r="F83" s="16">
        <v>0.125</v>
      </c>
      <c r="G83" s="16">
        <v>0.125</v>
      </c>
      <c r="H83" s="16">
        <v>0</v>
      </c>
    </row>
    <row r="84" spans="1:8" x14ac:dyDescent="0.3">
      <c r="A84" s="17" t="s">
        <v>254</v>
      </c>
      <c r="B84" s="16">
        <v>0</v>
      </c>
      <c r="C84" s="16">
        <v>0</v>
      </c>
      <c r="D84" s="16">
        <v>0.2</v>
      </c>
      <c r="E84" s="16">
        <v>0.4</v>
      </c>
      <c r="F84" s="16">
        <v>0</v>
      </c>
      <c r="G84" s="16">
        <v>0.4</v>
      </c>
      <c r="H84" s="16">
        <v>0</v>
      </c>
    </row>
    <row r="85" spans="1:8" x14ac:dyDescent="0.3">
      <c r="A85" s="17" t="s">
        <v>255</v>
      </c>
      <c r="B85" s="16">
        <v>0.125</v>
      </c>
      <c r="C85" s="16">
        <v>0.125</v>
      </c>
      <c r="D85" s="16">
        <v>0.125</v>
      </c>
      <c r="E85" s="16">
        <v>0.375</v>
      </c>
      <c r="F85" s="16">
        <v>0.125</v>
      </c>
      <c r="G85" s="16">
        <v>0.125</v>
      </c>
      <c r="H85" s="16">
        <v>0</v>
      </c>
    </row>
    <row r="86" spans="1:8" x14ac:dyDescent="0.3">
      <c r="A86" s="17" t="s">
        <v>256</v>
      </c>
      <c r="B86" s="16">
        <v>0.1</v>
      </c>
      <c r="C86" s="16">
        <v>0</v>
      </c>
      <c r="D86" s="16">
        <v>0.2</v>
      </c>
      <c r="E86" s="16">
        <v>0.6</v>
      </c>
      <c r="F86" s="16">
        <v>0</v>
      </c>
      <c r="G86" s="16">
        <v>0.1</v>
      </c>
      <c r="H86" s="16">
        <v>0</v>
      </c>
    </row>
    <row r="87" spans="1:8" x14ac:dyDescent="0.3">
      <c r="A87" s="17" t="s">
        <v>22</v>
      </c>
      <c r="B87" s="16">
        <v>7.1400000000000005E-2</v>
      </c>
      <c r="C87" s="16">
        <v>7.1400000000000005E-2</v>
      </c>
      <c r="D87" s="16">
        <v>0.25</v>
      </c>
      <c r="E87" s="16">
        <v>0.35709999999999997</v>
      </c>
      <c r="F87" s="16">
        <v>0.1429</v>
      </c>
      <c r="G87" s="16">
        <v>0.1071</v>
      </c>
      <c r="H87" s="16">
        <v>0</v>
      </c>
    </row>
    <row r="88" spans="1:8" x14ac:dyDescent="0.3">
      <c r="A88" s="17" t="s">
        <v>23</v>
      </c>
      <c r="B88" s="16">
        <v>0.30430000000000001</v>
      </c>
      <c r="C88" s="16">
        <v>0</v>
      </c>
      <c r="D88" s="16">
        <v>0.1739</v>
      </c>
      <c r="E88" s="16">
        <v>0.13039999999999999</v>
      </c>
      <c r="F88" s="16">
        <v>8.6999999999999994E-2</v>
      </c>
      <c r="G88" s="16">
        <v>0.21740000000000001</v>
      </c>
      <c r="H88" s="16">
        <v>0</v>
      </c>
    </row>
    <row r="93" spans="1:8" ht="21" customHeight="1" x14ac:dyDescent="0.3">
      <c r="A93" s="15" t="s">
        <v>285</v>
      </c>
      <c r="B93" s="16">
        <v>0.25580000000000003</v>
      </c>
      <c r="C93" s="16">
        <v>2.3300000000000001E-2</v>
      </c>
      <c r="D93" s="16">
        <v>0.1163</v>
      </c>
      <c r="E93" s="16">
        <v>0.3256</v>
      </c>
      <c r="F93" s="16">
        <v>0.1163</v>
      </c>
      <c r="G93" s="16">
        <v>6.9800000000000001E-2</v>
      </c>
      <c r="H93" s="16">
        <v>9.2999999999999999E-2</v>
      </c>
    </row>
    <row r="94" spans="1:8" ht="21" customHeight="1" x14ac:dyDescent="0.3">
      <c r="A94" s="17" t="s">
        <v>257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</row>
    <row r="95" spans="1:8" ht="21" customHeight="1" x14ac:dyDescent="0.3">
      <c r="A95" s="17" t="s">
        <v>258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</row>
    <row r="96" spans="1:8" ht="21" customHeight="1" x14ac:dyDescent="0.3">
      <c r="A96" s="17" t="s">
        <v>259</v>
      </c>
      <c r="B96" s="16">
        <v>0</v>
      </c>
      <c r="C96" s="16">
        <v>0</v>
      </c>
      <c r="D96" s="16">
        <v>1</v>
      </c>
      <c r="E96" s="16">
        <v>0</v>
      </c>
      <c r="F96" s="16">
        <v>0</v>
      </c>
      <c r="G96" s="16">
        <v>0</v>
      </c>
      <c r="H96" s="16">
        <v>0</v>
      </c>
    </row>
    <row r="97" spans="1:8" ht="21" customHeight="1" x14ac:dyDescent="0.3">
      <c r="A97" s="17" t="s">
        <v>260</v>
      </c>
      <c r="B97" s="16">
        <v>0</v>
      </c>
      <c r="C97" s="16">
        <v>0</v>
      </c>
      <c r="D97" s="16">
        <v>0.25</v>
      </c>
      <c r="E97" s="16">
        <v>0</v>
      </c>
      <c r="F97" s="16">
        <v>0</v>
      </c>
      <c r="G97" s="16">
        <v>0</v>
      </c>
      <c r="H97" s="16">
        <v>0.75</v>
      </c>
    </row>
    <row r="98" spans="1:8" ht="21" customHeight="1" x14ac:dyDescent="0.3">
      <c r="A98" s="17" t="s">
        <v>261</v>
      </c>
      <c r="B98" s="16">
        <v>0.5</v>
      </c>
      <c r="C98" s="16">
        <v>0</v>
      </c>
      <c r="D98" s="16">
        <v>0.5</v>
      </c>
      <c r="E98" s="16">
        <v>0</v>
      </c>
      <c r="F98" s="16">
        <v>0</v>
      </c>
      <c r="G98" s="16">
        <v>0</v>
      </c>
      <c r="H98" s="16">
        <v>0</v>
      </c>
    </row>
    <row r="99" spans="1:8" ht="21" customHeight="1" x14ac:dyDescent="0.3">
      <c r="A99" s="17" t="s">
        <v>262</v>
      </c>
      <c r="B99" s="16">
        <v>0</v>
      </c>
      <c r="C99" s="16">
        <v>0</v>
      </c>
      <c r="D99" s="16">
        <v>1</v>
      </c>
      <c r="E99" s="16">
        <v>0</v>
      </c>
      <c r="F99" s="16">
        <v>0</v>
      </c>
      <c r="G99" s="16">
        <v>0</v>
      </c>
      <c r="H99" s="16">
        <v>0</v>
      </c>
    </row>
    <row r="100" spans="1:8" ht="21" customHeight="1" x14ac:dyDescent="0.3">
      <c r="A100" s="17" t="s">
        <v>263</v>
      </c>
      <c r="B100" s="16">
        <v>0</v>
      </c>
      <c r="C100" s="16">
        <v>0</v>
      </c>
      <c r="D100" s="16">
        <v>0</v>
      </c>
      <c r="E100" s="16">
        <v>1</v>
      </c>
      <c r="F100" s="16">
        <v>0</v>
      </c>
      <c r="G100" s="16">
        <v>0</v>
      </c>
      <c r="H100" s="16">
        <v>0</v>
      </c>
    </row>
    <row r="101" spans="1:8" ht="21" customHeight="1" x14ac:dyDescent="0.3">
      <c r="A101" s="17" t="s">
        <v>264</v>
      </c>
      <c r="B101" s="16">
        <v>0.5</v>
      </c>
      <c r="C101" s="16">
        <v>0</v>
      </c>
      <c r="D101" s="16">
        <v>0</v>
      </c>
      <c r="E101" s="16">
        <v>0</v>
      </c>
      <c r="F101" s="16">
        <v>0.5</v>
      </c>
      <c r="G101" s="16">
        <v>0</v>
      </c>
      <c r="H101" s="16">
        <v>0</v>
      </c>
    </row>
    <row r="102" spans="1:8" ht="21" customHeight="1" x14ac:dyDescent="0.3">
      <c r="A102" s="17" t="s">
        <v>265</v>
      </c>
      <c r="B102" s="16">
        <v>0.16669999999999999</v>
      </c>
      <c r="C102" s="16">
        <v>8.3299999999999999E-2</v>
      </c>
      <c r="D102" s="16">
        <v>0</v>
      </c>
      <c r="E102" s="16">
        <v>0.41670000000000001</v>
      </c>
      <c r="F102" s="16">
        <v>0.16669999999999999</v>
      </c>
      <c r="G102" s="16">
        <v>0.16669999999999999</v>
      </c>
      <c r="H102" s="16">
        <v>0</v>
      </c>
    </row>
    <row r="103" spans="1:8" ht="21" customHeight="1" x14ac:dyDescent="0.3">
      <c r="A103" s="17" t="s">
        <v>266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</row>
    <row r="104" spans="1:8" ht="21" customHeight="1" x14ac:dyDescent="0.3">
      <c r="A104" s="17" t="s">
        <v>267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</row>
    <row r="105" spans="1:8" ht="21" customHeight="1" x14ac:dyDescent="0.3">
      <c r="A105" s="17" t="s">
        <v>268</v>
      </c>
      <c r="B105" s="16">
        <v>1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</row>
    <row r="106" spans="1:8" ht="21" customHeight="1" x14ac:dyDescent="0.3">
      <c r="A106" s="17" t="s">
        <v>269</v>
      </c>
      <c r="B106" s="16">
        <v>0</v>
      </c>
      <c r="C106" s="16">
        <v>0</v>
      </c>
      <c r="D106" s="16">
        <v>0.25</v>
      </c>
      <c r="E106" s="16">
        <v>0.5</v>
      </c>
      <c r="F106" s="16">
        <v>0.25</v>
      </c>
      <c r="G106" s="16">
        <v>0</v>
      </c>
      <c r="H106" s="16">
        <v>0</v>
      </c>
    </row>
    <row r="107" spans="1:8" ht="21" customHeight="1" x14ac:dyDescent="0.3">
      <c r="A107" s="17" t="s">
        <v>270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</row>
    <row r="108" spans="1:8" ht="21" customHeight="1" x14ac:dyDescent="0.3">
      <c r="A108" s="17" t="s">
        <v>271</v>
      </c>
      <c r="B108" s="16">
        <v>0.33329999999999999</v>
      </c>
      <c r="C108" s="16">
        <v>0</v>
      </c>
      <c r="D108" s="16">
        <v>0</v>
      </c>
      <c r="E108" s="16">
        <v>0.33329999999999999</v>
      </c>
      <c r="F108" s="16">
        <v>0</v>
      </c>
      <c r="G108" s="16">
        <v>0.33329999999999999</v>
      </c>
      <c r="H108" s="16">
        <v>0</v>
      </c>
    </row>
    <row r="109" spans="1:8" ht="21" customHeight="1" x14ac:dyDescent="0.3">
      <c r="A109" s="17" t="s">
        <v>272</v>
      </c>
      <c r="B109" s="16">
        <v>0.4</v>
      </c>
      <c r="C109" s="16">
        <v>0</v>
      </c>
      <c r="D109" s="16">
        <v>0</v>
      </c>
      <c r="E109" s="16">
        <v>0.4</v>
      </c>
      <c r="F109" s="16">
        <v>0</v>
      </c>
      <c r="G109" s="16">
        <v>0</v>
      </c>
      <c r="H109" s="16">
        <v>0.2</v>
      </c>
    </row>
    <row r="110" spans="1:8" ht="21" customHeight="1" x14ac:dyDescent="0.3">
      <c r="A110" s="17" t="s">
        <v>273</v>
      </c>
      <c r="B110" s="16">
        <v>0.42859999999999998</v>
      </c>
      <c r="C110" s="16">
        <v>0</v>
      </c>
      <c r="D110" s="16">
        <v>0</v>
      </c>
      <c r="E110" s="16">
        <v>0.42859999999999998</v>
      </c>
      <c r="F110" s="16">
        <v>0.1429</v>
      </c>
      <c r="G110" s="16">
        <v>0</v>
      </c>
      <c r="H110" s="16">
        <v>0</v>
      </c>
    </row>
    <row r="113" spans="1:8" x14ac:dyDescent="0.3">
      <c r="A113" s="15" t="s">
        <v>286</v>
      </c>
      <c r="B113" s="16">
        <v>0.13239999999999999</v>
      </c>
      <c r="C113" s="16">
        <v>4.41E-2</v>
      </c>
      <c r="D113" s="16">
        <v>0.2059</v>
      </c>
      <c r="E113" s="16">
        <v>0.30880000000000002</v>
      </c>
      <c r="F113" s="16">
        <v>5.8799999999999998E-2</v>
      </c>
      <c r="G113" s="16">
        <v>0.19120000000000001</v>
      </c>
      <c r="H113" s="16">
        <v>4.41E-2</v>
      </c>
    </row>
    <row r="114" spans="1:8" x14ac:dyDescent="0.3">
      <c r="A114" s="17" t="s">
        <v>274</v>
      </c>
      <c r="B114" s="16">
        <v>6.6699999999999995E-2</v>
      </c>
      <c r="C114" s="16">
        <v>0</v>
      </c>
      <c r="D114" s="16">
        <v>0.26669999999999999</v>
      </c>
      <c r="E114" s="16">
        <v>0.4</v>
      </c>
      <c r="F114" s="16">
        <v>0</v>
      </c>
      <c r="G114" s="16">
        <v>0.2</v>
      </c>
      <c r="H114" s="16">
        <v>6.6699999999999995E-2</v>
      </c>
    </row>
    <row r="115" spans="1:8" x14ac:dyDescent="0.3">
      <c r="A115" s="17" t="s">
        <v>275</v>
      </c>
      <c r="B115" s="16">
        <v>0.13789999999999999</v>
      </c>
      <c r="C115" s="16">
        <v>6.9000000000000006E-2</v>
      </c>
      <c r="D115" s="16">
        <v>0.13789999999999999</v>
      </c>
      <c r="E115" s="16">
        <v>0.37930000000000003</v>
      </c>
      <c r="F115" s="16">
        <v>6.9000000000000006E-2</v>
      </c>
      <c r="G115" s="16">
        <v>0.2069</v>
      </c>
      <c r="H115" s="16">
        <v>0</v>
      </c>
    </row>
    <row r="116" spans="1:8" x14ac:dyDescent="0.3">
      <c r="A116" s="17" t="s">
        <v>276</v>
      </c>
      <c r="B116" s="16">
        <v>0.16669999999999999</v>
      </c>
      <c r="C116" s="16">
        <v>4.1700000000000001E-2</v>
      </c>
      <c r="D116" s="16">
        <v>0.25</v>
      </c>
      <c r="E116" s="16">
        <v>0.16669999999999999</v>
      </c>
      <c r="F116" s="16">
        <v>8.3299999999999999E-2</v>
      </c>
      <c r="G116" s="16">
        <v>0.16669999999999999</v>
      </c>
      <c r="H116" s="16">
        <v>8.3299999999999999E-2</v>
      </c>
    </row>
    <row r="118" spans="1:8" x14ac:dyDescent="0.3">
      <c r="A118" s="15" t="s">
        <v>287</v>
      </c>
      <c r="B118" s="16">
        <v>0.23080000000000001</v>
      </c>
      <c r="C118" s="16">
        <v>0</v>
      </c>
      <c r="D118" s="16">
        <v>3.85E-2</v>
      </c>
      <c r="E118" s="16">
        <v>0.26919999999999999</v>
      </c>
      <c r="F118" s="16">
        <v>0.23080000000000001</v>
      </c>
      <c r="G118" s="16">
        <v>0.15379999999999999</v>
      </c>
      <c r="H118" s="16">
        <v>7.6899999999999996E-2</v>
      </c>
    </row>
    <row r="119" spans="1:8" x14ac:dyDescent="0.3">
      <c r="A119" s="17" t="s">
        <v>277</v>
      </c>
      <c r="B119" s="16">
        <v>0.28570000000000001</v>
      </c>
      <c r="C119" s="16">
        <v>0</v>
      </c>
      <c r="D119" s="16">
        <v>0</v>
      </c>
      <c r="E119" s="16">
        <v>0.21429999999999999</v>
      </c>
      <c r="F119" s="16">
        <v>0.28570000000000001</v>
      </c>
      <c r="G119" s="16">
        <v>7.1400000000000005E-2</v>
      </c>
      <c r="H119" s="16">
        <v>0.1429</v>
      </c>
    </row>
    <row r="120" spans="1:8" x14ac:dyDescent="0.3">
      <c r="A120" s="17" t="s">
        <v>278</v>
      </c>
      <c r="B120" s="16">
        <v>0.16669999999999999</v>
      </c>
      <c r="C120" s="16">
        <v>0</v>
      </c>
      <c r="D120" s="16">
        <v>8.3299999999999999E-2</v>
      </c>
      <c r="E120" s="16">
        <v>0.33329999999999999</v>
      </c>
      <c r="F120" s="16">
        <v>0.16669999999999999</v>
      </c>
      <c r="G120" s="16">
        <v>0.25</v>
      </c>
      <c r="H120" s="16">
        <v>0</v>
      </c>
    </row>
  </sheetData>
  <mergeCells count="2">
    <mergeCell ref="A2:A3"/>
    <mergeCell ref="B2:H2"/>
  </mergeCells>
  <pageMargins left="0.42" right="0.70866141732283472" top="1" bottom="0.5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21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'30'!Print_Titles</vt:lpstr>
      <vt:lpstr>'31'!Print_Titles</vt:lpstr>
      <vt:lpstr>'32'!Print_Titles</vt:lpstr>
      <vt:lpstr>'33'!Print_Titles</vt:lpstr>
      <vt:lpstr>'34'!Print_Titles</vt:lpstr>
      <vt:lpstr>'35'!Print_Titles</vt:lpstr>
      <vt:lpstr>'36'!Print_Titles</vt:lpstr>
      <vt:lpstr>'37'!Print_Titles</vt:lpstr>
      <vt:lpstr>'38'!Print_Titles</vt:lpstr>
      <vt:lpstr>'39'!Print_Titles</vt:lpstr>
      <vt:lpstr>'40'!Print_Titles</vt:lpstr>
      <vt:lpstr>'41'!Print_Titles</vt:lpstr>
      <vt:lpstr>'42'!Print_Titles</vt:lpstr>
      <vt:lpstr>'43'!Print_Titles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JAMON</dc:creator>
  <cp:lastModifiedBy>helpdesk</cp:lastModifiedBy>
  <cp:lastPrinted>2015-02-09T03:36:14Z</cp:lastPrinted>
  <dcterms:created xsi:type="dcterms:W3CDTF">2015-01-24T09:42:34Z</dcterms:created>
  <dcterms:modified xsi:type="dcterms:W3CDTF">2015-07-08T04:25:13Z</dcterms:modified>
</cp:coreProperties>
</file>